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4295" yWindow="0" windowWidth="14610" windowHeight="11760" firstSheet="1" activeTab="1"/>
  </bookViews>
  <sheets>
    <sheet name="Группа раннего возраста" sheetId="1" r:id="rId1"/>
    <sheet name="Предшкольная группа, класс" sheetId="5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5"/>
  <c r="E43"/>
  <c r="E48"/>
  <c r="D52"/>
  <c r="E52" s="1"/>
  <c r="E61"/>
  <c r="E60"/>
  <c r="E59"/>
  <c r="E56"/>
  <c r="E55"/>
  <c r="E53"/>
  <c r="E51"/>
  <c r="E49"/>
  <c r="E47"/>
  <c r="IS40" l="1"/>
  <c r="IR40"/>
  <c r="IP40"/>
  <c r="IM40"/>
  <c r="IL40"/>
  <c r="IJ40"/>
  <c r="II40"/>
  <c r="IG40"/>
  <c r="IF40"/>
  <c r="ID40"/>
  <c r="IC40"/>
  <c r="IA40"/>
  <c r="HZ40"/>
  <c r="HX40"/>
  <c r="HW40"/>
  <c r="HU40"/>
  <c r="HT40"/>
  <c r="HR40"/>
  <c r="HO40"/>
  <c r="HL40"/>
  <c r="HK40"/>
  <c r="HI40"/>
  <c r="HH40"/>
  <c r="HF40"/>
  <c r="HE40"/>
  <c r="HC40"/>
  <c r="HB40"/>
  <c r="GZ40"/>
  <c r="GY40"/>
  <c r="GW40"/>
  <c r="GV40"/>
  <c r="GT40"/>
  <c r="GS40"/>
  <c r="GQ40"/>
  <c r="GP40"/>
  <c r="GN40"/>
  <c r="GM40"/>
  <c r="GK40"/>
  <c r="GJ40"/>
  <c r="GH40"/>
  <c r="GG40"/>
  <c r="GE40"/>
  <c r="GD40"/>
  <c r="GB40"/>
  <c r="GA40"/>
  <c r="FY40"/>
  <c r="FV40"/>
  <c r="FU40"/>
  <c r="FS40"/>
  <c r="FR40"/>
  <c r="FP40"/>
  <c r="FO40"/>
  <c r="FM40"/>
  <c r="FL40"/>
  <c r="FJ40"/>
  <c r="FI40"/>
  <c r="FG40"/>
  <c r="FF40"/>
  <c r="FD40"/>
  <c r="FC40"/>
  <c r="EZ40"/>
  <c r="EX40"/>
  <c r="EW40"/>
  <c r="ET40"/>
  <c r="ER40"/>
  <c r="EQ40"/>
  <c r="EO40"/>
  <c r="EN40"/>
  <c r="EL40"/>
  <c r="EK40"/>
  <c r="EI40"/>
  <c r="EH40"/>
  <c r="EF40"/>
  <c r="EE40"/>
  <c r="EC40"/>
  <c r="EB40"/>
  <c r="DZ40"/>
  <c r="DY40"/>
  <c r="DV40"/>
  <c r="DT40"/>
  <c r="DS40"/>
  <c r="DQ40"/>
  <c r="DP40"/>
  <c r="DN40"/>
  <c r="DM40"/>
  <c r="DK40"/>
  <c r="DJ40"/>
  <c r="DH40"/>
  <c r="DE40"/>
  <c r="DD40"/>
  <c r="DB40"/>
  <c r="DA40"/>
  <c r="CY40"/>
  <c r="CX40"/>
  <c r="CU40"/>
  <c r="CR40"/>
  <c r="CP40"/>
  <c r="CO40"/>
  <c r="CM40"/>
  <c r="CL40"/>
  <c r="CJ40"/>
  <c r="CG40"/>
  <c r="CF40"/>
  <c r="CD40"/>
  <c r="CC40"/>
  <c r="BZ40"/>
  <c r="BX40"/>
  <c r="BW40"/>
  <c r="BU40"/>
  <c r="BT40"/>
  <c r="BR40"/>
  <c r="BO40"/>
  <c r="BN40"/>
  <c r="BL40"/>
  <c r="BK40"/>
  <c r="BI40"/>
  <c r="BH40"/>
  <c r="BF40"/>
  <c r="BE40"/>
  <c r="BC40"/>
  <c r="BB40"/>
  <c r="AZ40"/>
  <c r="AW40"/>
  <c r="AT40"/>
  <c r="AS40"/>
  <c r="AQ40"/>
  <c r="AP40"/>
  <c r="AN40"/>
  <c r="AM40"/>
  <c r="AK40"/>
  <c r="AJ40"/>
  <c r="AH40"/>
  <c r="AG40"/>
  <c r="AE40"/>
  <c r="AD40"/>
  <c r="AB40"/>
  <c r="AA40"/>
  <c r="Y40"/>
  <c r="X40"/>
  <c r="U40"/>
  <c r="S40"/>
  <c r="R40"/>
  <c r="P40"/>
  <c r="O40"/>
  <c r="M40"/>
  <c r="L40"/>
  <c r="J40"/>
  <c r="I40"/>
  <c r="G40" l="1"/>
  <c r="F40"/>
  <c r="C40"/>
  <c r="IT39" l="1"/>
  <c r="IT40" s="1"/>
  <c r="IS39"/>
  <c r="IR39"/>
  <c r="IQ39"/>
  <c r="IQ40" s="1"/>
  <c r="IP39"/>
  <c r="IO39"/>
  <c r="IO40" s="1"/>
  <c r="IN39"/>
  <c r="IN40" s="1"/>
  <c r="IM39"/>
  <c r="IL39"/>
  <c r="IK39"/>
  <c r="IK40" s="1"/>
  <c r="IJ39"/>
  <c r="II39"/>
  <c r="IH39"/>
  <c r="IH40" s="1"/>
  <c r="IG39"/>
  <c r="IF39"/>
  <c r="IE39"/>
  <c r="IE40" s="1"/>
  <c r="ID39"/>
  <c r="IC39"/>
  <c r="IB39"/>
  <c r="IB40" s="1"/>
  <c r="IA39"/>
  <c r="HZ39"/>
  <c r="HY39"/>
  <c r="HY40" s="1"/>
  <c r="HX39"/>
  <c r="HW39"/>
  <c r="HV39"/>
  <c r="HV40" s="1"/>
  <c r="HU39"/>
  <c r="HT39"/>
  <c r="HS39"/>
  <c r="HS40" s="1"/>
  <c r="HR39"/>
  <c r="HQ39"/>
  <c r="HQ40" s="1"/>
  <c r="HP39"/>
  <c r="HP40" s="1"/>
  <c r="HO39"/>
  <c r="HN39"/>
  <c r="HN40" s="1"/>
  <c r="HM39"/>
  <c r="HM40" s="1"/>
  <c r="HL39"/>
  <c r="HK39"/>
  <c r="HJ39"/>
  <c r="HJ40" s="1"/>
  <c r="HI39"/>
  <c r="HH39"/>
  <c r="HG39"/>
  <c r="HG40" s="1"/>
  <c r="HF39"/>
  <c r="HE39"/>
  <c r="HD39"/>
  <c r="HD40" s="1"/>
  <c r="HC39"/>
  <c r="HB39"/>
  <c r="HA39"/>
  <c r="HA40" s="1"/>
  <c r="GZ39"/>
  <c r="GY39"/>
  <c r="GX39"/>
  <c r="GX40" s="1"/>
  <c r="GW39"/>
  <c r="GV39"/>
  <c r="GU39"/>
  <c r="GU40" s="1"/>
  <c r="GT39"/>
  <c r="GS39"/>
  <c r="GR39"/>
  <c r="GR40" s="1"/>
  <c r="GQ39"/>
  <c r="GP39"/>
  <c r="GO39"/>
  <c r="GO40" s="1"/>
  <c r="GN39"/>
  <c r="GM39"/>
  <c r="GL39"/>
  <c r="GL40" s="1"/>
  <c r="GK39"/>
  <c r="GJ39"/>
  <c r="GI39"/>
  <c r="GI40" s="1"/>
  <c r="GH39"/>
  <c r="GG39"/>
  <c r="GF39"/>
  <c r="GF40" s="1"/>
  <c r="GE39"/>
  <c r="GD39"/>
  <c r="GC39"/>
  <c r="GC40" s="1"/>
  <c r="GB39"/>
  <c r="GA39"/>
  <c r="FZ39"/>
  <c r="FZ40" s="1"/>
  <c r="FY39"/>
  <c r="FX39"/>
  <c r="FX40" s="1"/>
  <c r="FW39"/>
  <c r="FW40" s="1"/>
  <c r="FV39"/>
  <c r="FU39"/>
  <c r="FT39"/>
  <c r="FT40" s="1"/>
  <c r="FS39"/>
  <c r="FR39"/>
  <c r="FQ39"/>
  <c r="FQ40" s="1"/>
  <c r="FP39"/>
  <c r="FO39"/>
  <c r="FN39"/>
  <c r="FN40" s="1"/>
  <c r="FM39"/>
  <c r="FL39"/>
  <c r="FK39"/>
  <c r="FK40" s="1"/>
  <c r="FJ39"/>
  <c r="FI39"/>
  <c r="FH39"/>
  <c r="FH40" s="1"/>
  <c r="FG39"/>
  <c r="FF39"/>
  <c r="FE39"/>
  <c r="FE40" s="1"/>
  <c r="FD39"/>
  <c r="FC39"/>
  <c r="FB39"/>
  <c r="FB40" s="1"/>
  <c r="FA39"/>
  <c r="FA40" s="1"/>
  <c r="EZ39"/>
  <c r="EY39"/>
  <c r="EY40" s="1"/>
  <c r="EX39"/>
  <c r="EW39"/>
  <c r="EV39"/>
  <c r="EV40" s="1"/>
  <c r="EU39"/>
  <c r="EU40" s="1"/>
  <c r="ET39"/>
  <c r="ES39"/>
  <c r="ES40" s="1"/>
  <c r="ER39"/>
  <c r="EQ39"/>
  <c r="EP39"/>
  <c r="EP40" s="1"/>
  <c r="EO39"/>
  <c r="EN39"/>
  <c r="EM39"/>
  <c r="EM40" s="1"/>
  <c r="EL39"/>
  <c r="EK39"/>
  <c r="EJ39"/>
  <c r="EJ40" s="1"/>
  <c r="EI39"/>
  <c r="EH39"/>
  <c r="EG39"/>
  <c r="EG40" s="1"/>
  <c r="EF39"/>
  <c r="EE39"/>
  <c r="ED39"/>
  <c r="ED40" s="1"/>
  <c r="EC39"/>
  <c r="EB39"/>
  <c r="EA39"/>
  <c r="EA40" s="1"/>
  <c r="DZ39"/>
  <c r="DY39"/>
  <c r="DX39"/>
  <c r="DX40" s="1"/>
  <c r="DW39"/>
  <c r="DW40" s="1"/>
  <c r="DV39"/>
  <c r="DU39"/>
  <c r="DU40" s="1"/>
  <c r="DT39"/>
  <c r="DS39"/>
  <c r="DR39"/>
  <c r="DR40" s="1"/>
  <c r="DQ39"/>
  <c r="DP39"/>
  <c r="DO39"/>
  <c r="DO40" s="1"/>
  <c r="DN39"/>
  <c r="DM39"/>
  <c r="DL39"/>
  <c r="DL40" s="1"/>
  <c r="DK39"/>
  <c r="DJ39"/>
  <c r="DI39"/>
  <c r="DI40" s="1"/>
  <c r="DH39"/>
  <c r="DG39"/>
  <c r="DG40" s="1"/>
  <c r="DF39"/>
  <c r="DF40" s="1"/>
  <c r="D53" s="1"/>
  <c r="DE39"/>
  <c r="DD39"/>
  <c r="DC39"/>
  <c r="DC40" s="1"/>
  <c r="DB39"/>
  <c r="DA39"/>
  <c r="CZ39"/>
  <c r="CZ40" s="1"/>
  <c r="CY39"/>
  <c r="CX39"/>
  <c r="CW39"/>
  <c r="CW40" s="1"/>
  <c r="CV39"/>
  <c r="CV40" s="1"/>
  <c r="CU39"/>
  <c r="CT39"/>
  <c r="CT40" s="1"/>
  <c r="CS39"/>
  <c r="CS40" s="1"/>
  <c r="CR39"/>
  <c r="CQ39"/>
  <c r="CQ40" s="1"/>
  <c r="CP39"/>
  <c r="CO39"/>
  <c r="CN39"/>
  <c r="CN40" s="1"/>
  <c r="CM39"/>
  <c r="CL39"/>
  <c r="CK39"/>
  <c r="CK40" s="1"/>
  <c r="CJ39"/>
  <c r="CI39"/>
  <c r="CI40" s="1"/>
  <c r="CH39"/>
  <c r="CH40" s="1"/>
  <c r="CG39"/>
  <c r="CF39"/>
  <c r="CE39"/>
  <c r="CE40" s="1"/>
  <c r="CD39"/>
  <c r="CC39"/>
  <c r="CB39"/>
  <c r="CB40" s="1"/>
  <c r="CA39"/>
  <c r="CA40" s="1"/>
  <c r="BZ39"/>
  <c r="BY39"/>
  <c r="BY40" s="1"/>
  <c r="BX39"/>
  <c r="BW39"/>
  <c r="BV39"/>
  <c r="BV40" s="1"/>
  <c r="BU39"/>
  <c r="BT39"/>
  <c r="BS39"/>
  <c r="BS40" s="1"/>
  <c r="BR39"/>
  <c r="BQ39"/>
  <c r="BQ40" s="1"/>
  <c r="BP39"/>
  <c r="BP40" s="1"/>
  <c r="BO39"/>
  <c r="BN39"/>
  <c r="BM39"/>
  <c r="BM40" s="1"/>
  <c r="BL39"/>
  <c r="BK39"/>
  <c r="BJ39"/>
  <c r="BJ40" s="1"/>
  <c r="BI39"/>
  <c r="BH39"/>
  <c r="BG39"/>
  <c r="BG40" s="1"/>
  <c r="BF39"/>
  <c r="BE39"/>
  <c r="BD39"/>
  <c r="BD40" s="1"/>
  <c r="BC39"/>
  <c r="BB39"/>
  <c r="BA39"/>
  <c r="BA40" s="1"/>
  <c r="AZ39"/>
  <c r="AY39"/>
  <c r="AY40" s="1"/>
  <c r="AX39"/>
  <c r="AX40" s="1"/>
  <c r="AW39"/>
  <c r="AV39"/>
  <c r="AV40" s="1"/>
  <c r="AU39"/>
  <c r="AU40" s="1"/>
  <c r="AT39"/>
  <c r="AS39"/>
  <c r="AR39"/>
  <c r="AR40" s="1"/>
  <c r="AQ39"/>
  <c r="AP39"/>
  <c r="AO39"/>
  <c r="AO40" s="1"/>
  <c r="AN39"/>
  <c r="AM39"/>
  <c r="AL39"/>
  <c r="AL40" s="1"/>
  <c r="AK39"/>
  <c r="AJ39"/>
  <c r="AI39"/>
  <c r="AI40" s="1"/>
  <c r="AH39"/>
  <c r="AG39"/>
  <c r="AF39"/>
  <c r="AF40" s="1"/>
  <c r="AE39"/>
  <c r="AD39"/>
  <c r="AC39"/>
  <c r="AC40" s="1"/>
  <c r="AB39"/>
  <c r="AA39"/>
  <c r="Z39"/>
  <c r="Z40" s="1"/>
  <c r="D49" s="1"/>
  <c r="Y39"/>
  <c r="X39"/>
  <c r="W39"/>
  <c r="W40" s="1"/>
  <c r="V39"/>
  <c r="V40" s="1"/>
  <c r="U39"/>
  <c r="T39"/>
  <c r="T40" s="1"/>
  <c r="S39"/>
  <c r="R39"/>
  <c r="Q39"/>
  <c r="Q40" s="1"/>
  <c r="P39"/>
  <c r="O39"/>
  <c r="N39"/>
  <c r="N40" s="1"/>
  <c r="M39"/>
  <c r="L39"/>
  <c r="K39"/>
  <c r="K40" s="1"/>
  <c r="J39"/>
  <c r="I39"/>
  <c r="H39"/>
  <c r="H40" s="1"/>
  <c r="G39"/>
  <c r="F39"/>
  <c r="E39"/>
  <c r="E40" s="1"/>
  <c r="D39"/>
  <c r="D40" s="1"/>
  <c r="C39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D57" s="1"/>
  <c r="E57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D54" s="1"/>
  <c r="E54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D52" s="1"/>
  <c r="E52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D48" s="1"/>
  <c r="E48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D44" s="1"/>
  <c r="E44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D45" s="1"/>
  <c r="E45" s="1"/>
  <c r="C40"/>
  <c r="C41" s="1"/>
  <c r="D59" i="5" l="1"/>
  <c r="D55"/>
  <c r="D48"/>
  <c r="D49" i="1"/>
  <c r="E49" s="1"/>
  <c r="D50"/>
  <c r="E50" s="1"/>
  <c r="E51" s="1"/>
  <c r="D60"/>
  <c r="D56"/>
  <c r="D59" s="1"/>
  <c r="D61"/>
  <c r="E61" s="1"/>
  <c r="D46"/>
  <c r="E46" s="1"/>
  <c r="E47" s="1"/>
  <c r="D53"/>
  <c r="E53" s="1"/>
  <c r="E55" s="1"/>
  <c r="D58"/>
  <c r="E58" s="1"/>
  <c r="D62"/>
  <c r="E62" s="1"/>
  <c r="D56" i="5"/>
  <c r="D60"/>
  <c r="D51"/>
  <c r="D57"/>
  <c r="E57" s="1"/>
  <c r="D61"/>
  <c r="D47"/>
  <c r="D43"/>
  <c r="D44"/>
  <c r="D45"/>
  <c r="E45" s="1"/>
  <c r="E56" i="1"/>
  <c r="E59" s="1"/>
  <c r="E60"/>
  <c r="D47"/>
  <c r="D55"/>
  <c r="E58" i="5" l="1"/>
  <c r="D54"/>
  <c r="E54"/>
  <c r="D50"/>
  <c r="D58"/>
  <c r="D51" i="1"/>
  <c r="E50" i="5"/>
  <c r="D62"/>
  <c r="D63" i="1"/>
  <c r="E63"/>
  <c r="E62" i="5"/>
  <c r="D46"/>
  <c r="E46"/>
</calcChain>
</file>

<file path=xl/sharedStrings.xml><?xml version="1.0" encoding="utf-8"?>
<sst xmlns="http://schemas.openxmlformats.org/spreadsheetml/2006/main" count="762" uniqueCount="642">
  <si>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</si>
  <si>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</si>
  <si>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</si>
  <si>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</si>
  <si>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</si>
  <si>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</si>
  <si>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</si>
  <si>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</si>
  <si>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</si>
  <si>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</si>
  <si>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</si>
  <si>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</si>
  <si>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</si>
  <si>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</si>
  <si>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</si>
  <si>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</si>
  <si>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</si>
  <si>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</si>
  <si>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</si>
  <si>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</si>
  <si>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</si>
  <si>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</si>
  <si>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</si>
  <si>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</si>
  <si>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</si>
  <si>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</si>
  <si>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</si>
  <si>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</si>
  <si>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</si>
  <si>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</si>
  <si>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</si>
  <si>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</si>
  <si>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</si>
  <si>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</si>
  <si>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</si>
  <si>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</si>
  <si>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</si>
  <si>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</si>
  <si>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</si>
  <si>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</si>
  <si>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</si>
  <si>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</si>
  <si>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</si>
  <si>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</si>
  <si>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</si>
  <si>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</si>
  <si>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</si>
  <si>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</si>
  <si>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</si>
  <si>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</si>
  <si>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</si>
  <si>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</si>
  <si>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</si>
  <si>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</si>
  <si>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</si>
  <si>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</si>
  <si>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</si>
  <si>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</si>
  <si>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</si>
  <si>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</si>
  <si>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</si>
  <si>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</si>
  <si>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</si>
  <si>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</si>
  <si>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</si>
  <si>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</si>
  <si>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</si>
  <si>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</si>
  <si>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</si>
  <si>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</si>
  <si>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</si>
  <si>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</si>
  <si>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</si>
  <si>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</si>
  <si>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</si>
  <si>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</si>
  <si>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</si>
  <si>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</si>
  <si>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</si>
  <si>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</si>
  <si>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</si>
  <si>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</si>
  <si>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</si>
  <si>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</si>
  <si>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</si>
  <si>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</si>
  <si>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</si>
  <si>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</si>
  <si>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</si>
  <si>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</si>
  <si>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</si>
  <si>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</si>
  <si>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</si>
  <si>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</si>
  <si>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</si>
  <si>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</si>
  <si>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</si>
  <si>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</si>
  <si>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</si>
  <si>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</si>
  <si>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</si>
  <si>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</si>
  <si>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</si>
  <si>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</si>
  <si>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</si>
  <si>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</si>
  <si>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</si>
  <si>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</si>
  <si>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</si>
  <si>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</si>
  <si>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</si>
  <si>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</si>
  <si>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</si>
  <si>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</si>
  <si>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</si>
  <si>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</si>
  <si>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</si>
  <si>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</si>
  <si>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</si>
  <si>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</si>
  <si>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</si>
  <si>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</si>
  <si>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</si>
  <si>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</si>
  <si>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</si>
  <si>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</si>
  <si>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</si>
  <si>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</si>
  <si>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</si>
  <si>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</si>
  <si>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</si>
  <si>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</si>
  <si>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</si>
  <si>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</si>
  <si>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</si>
  <si>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</si>
  <si>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</si>
  <si>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</si>
  <si>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</si>
  <si>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</si>
  <si>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</si>
  <si>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</si>
  <si>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</si>
  <si>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</si>
  <si>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</si>
  <si>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</si>
  <si>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</si>
  <si>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</si>
  <si>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</si>
  <si>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</si>
  <si>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</si>
  <si>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</si>
  <si>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</si>
  <si>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</si>
  <si>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</si>
  <si>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</si>
  <si>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</si>
  <si>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</si>
  <si>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</si>
  <si>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соблюдает правила</t>
  </si>
  <si>
    <t>не владеет навыками</t>
  </si>
  <si>
    <t>проявляет активность</t>
  </si>
  <si>
    <t>слушает, но не понимает</t>
  </si>
  <si>
    <t>не знает</t>
  </si>
  <si>
    <t>владеет навыками частично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</si>
  <si>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</si>
  <si>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</si>
  <si>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</si>
  <si>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</si>
  <si>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</si>
  <si>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</si>
  <si>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</si>
  <si>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</si>
  <si>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</si>
  <si>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</si>
  <si>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</si>
  <si>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</si>
  <si>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</si>
  <si>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</si>
  <si>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</si>
  <si>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</si>
  <si>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</si>
  <si>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</si>
  <si>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</si>
  <si>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</si>
  <si>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</si>
  <si>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</si>
  <si>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</si>
  <si>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</si>
  <si>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</si>
  <si>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</si>
  <si>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</si>
  <si>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</si>
  <si>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</si>
  <si>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</si>
  <si>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</si>
  <si>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</si>
  <si>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</si>
  <si>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</si>
  <si>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</si>
  <si>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</si>
  <si>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</si>
  <si>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</si>
  <si>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</si>
  <si>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</si>
  <si>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пытается произносить</t>
  </si>
  <si>
    <t>не выполняет</t>
  </si>
  <si>
    <t>знает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</si>
  <si>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</si>
  <si>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</si>
  <si>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</si>
  <si>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</si>
  <si>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старается</t>
  </si>
  <si>
    <t>составляет простые предложения</t>
  </si>
  <si>
    <t>не составляет простые предложения</t>
  </si>
  <si>
    <t>не раскладывает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</si>
  <si>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</si>
  <si>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</si>
  <si>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</si>
  <si>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</si>
  <si>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</si>
  <si>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</si>
  <si>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</si>
  <si>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</si>
  <si>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</si>
  <si>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</si>
  <si>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</si>
  <si>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</si>
  <si>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</si>
  <si>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</si>
  <si>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</si>
  <si>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</si>
  <si>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</si>
  <si>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</si>
  <si>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</si>
  <si>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</si>
  <si>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</si>
  <si>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</si>
  <si>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</si>
  <si>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</si>
  <si>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</si>
  <si>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</si>
  <si>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</si>
  <si>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</si>
  <si>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</si>
  <si>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</si>
  <si>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</si>
  <si>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</si>
  <si>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</si>
  <si>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</si>
  <si>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</si>
  <si>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</si>
  <si>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</si>
  <si>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</si>
  <si>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</si>
  <si>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</si>
  <si>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</si>
  <si>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</si>
  <si>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</si>
  <si>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</si>
  <si>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</si>
  <si>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</si>
  <si>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</si>
  <si>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</si>
  <si>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</si>
  <si>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</si>
  <si>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</si>
  <si>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</si>
  <si>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</si>
  <si>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</si>
  <si>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</si>
  <si>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</si>
  <si>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</si>
  <si>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</si>
  <si>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</si>
  <si>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</si>
  <si>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</si>
  <si>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</si>
  <si>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</si>
  <si>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</si>
  <si>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</si>
  <si>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</si>
  <si>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</si>
  <si>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</si>
  <si>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</si>
  <si>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</si>
  <si>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</si>
  <si>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</si>
  <si>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</si>
  <si>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</si>
  <si>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</si>
  <si>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</si>
  <si>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</si>
  <si>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</si>
  <si>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</si>
  <si>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</si>
  <si>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</si>
  <si>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</si>
  <si>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</si>
  <si>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</si>
  <si>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</si>
  <si>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</si>
  <si>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</si>
  <si>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</si>
  <si>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</si>
  <si>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</si>
  <si>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</si>
  <si>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</si>
  <si>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</si>
  <si>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</si>
  <si>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</si>
  <si>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</si>
  <si>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</si>
  <si>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</si>
  <si>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</si>
  <si>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</si>
  <si>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</si>
  <si>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</si>
  <si>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</si>
  <si>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</si>
  <si>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</si>
  <si>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</si>
  <si>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</si>
  <si>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</si>
  <si>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</si>
  <si>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</si>
  <si>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</si>
  <si>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</si>
  <si>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</si>
  <si>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</si>
  <si>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</si>
  <si>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</si>
  <si>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</si>
  <si>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</si>
  <si>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</si>
  <si>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</si>
  <si>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</si>
  <si>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</si>
  <si>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</si>
  <si>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</si>
  <si>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</si>
  <si>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</si>
  <si>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</si>
  <si>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</si>
  <si>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</si>
  <si>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</si>
  <si>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</si>
  <si>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</si>
  <si>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</si>
  <si>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</si>
  <si>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</si>
  <si>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</si>
  <si>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</si>
  <si>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</si>
  <si>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</si>
  <si>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</si>
  <si>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</si>
  <si>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</si>
  <si>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</si>
  <si>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</si>
  <si>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</si>
  <si>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</si>
  <si>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</si>
  <si>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</si>
  <si>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</si>
  <si>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</si>
  <si>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</si>
  <si>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</si>
  <si>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</si>
  <si>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</si>
  <si>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</si>
  <si>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</si>
  <si>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</si>
  <si>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</si>
  <si>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</si>
  <si>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</si>
  <si>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</si>
  <si>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</si>
  <si>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</si>
  <si>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</si>
  <si>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</si>
  <si>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</si>
  <si>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</si>
  <si>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Достижение детьми и педагогом ожидаемых результатов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</si>
  <si>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</si>
  <si>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</si>
  <si>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</si>
  <si>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</si>
  <si>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</si>
  <si>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</si>
  <si>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</si>
  <si>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</si>
  <si>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</si>
  <si>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</si>
  <si>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</si>
  <si>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</si>
  <si>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</si>
  <si>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</si>
  <si>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</si>
  <si>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</si>
  <si>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</si>
  <si>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</si>
  <si>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</si>
  <si>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</si>
  <si>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</si>
  <si>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</si>
  <si>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</si>
  <si>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</si>
  <si>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</si>
  <si>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</si>
  <si>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</si>
  <si>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</si>
  <si>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</si>
  <si>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</si>
  <si>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</si>
  <si>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</si>
  <si>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</si>
  <si>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</si>
  <si>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</si>
  <si>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</si>
  <si>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</si>
  <si>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</si>
  <si>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</si>
  <si>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</si>
  <si>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</si>
  <si>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</si>
  <si>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</si>
  <si>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</si>
  <si>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</si>
  <si>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</si>
  <si>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</si>
  <si>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</si>
  <si>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</si>
  <si>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</si>
  <si>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</si>
  <si>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</si>
  <si>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</si>
  <si>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</si>
  <si>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</si>
  <si>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</si>
  <si>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</si>
  <si>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</si>
  <si>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</si>
  <si>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</si>
  <si>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</si>
  <si>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</si>
  <si>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</si>
  <si>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</si>
  <si>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</si>
  <si>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</si>
  <si>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</si>
  <si>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</si>
  <si>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</si>
  <si>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</si>
  <si>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</si>
  <si>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</si>
  <si>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</si>
  <si>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</si>
  <si>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</si>
  <si>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</si>
  <si>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</si>
  <si>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</si>
  <si>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</si>
  <si>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</si>
  <si>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</si>
  <si>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</si>
  <si>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</si>
  <si>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</si>
  <si>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</si>
  <si>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</si>
  <si>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</si>
  <si>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</si>
  <si>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</si>
  <si>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</si>
  <si>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</si>
  <si>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</si>
  <si>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</si>
  <si>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</si>
  <si>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</si>
  <si>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</si>
  <si>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</si>
  <si>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</si>
  <si>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</si>
  <si>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</si>
  <si>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</si>
  <si>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</si>
  <si>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</si>
  <si>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</si>
  <si>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</si>
  <si>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</si>
  <si>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</si>
  <si>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</si>
  <si>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</si>
  <si>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</si>
  <si>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</si>
  <si>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</si>
  <si>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</si>
  <si>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</si>
  <si>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</si>
  <si>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</si>
  <si>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</si>
  <si>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</si>
  <si>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</si>
  <si>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</si>
  <si>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</si>
  <si>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</si>
  <si>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</si>
  <si>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</si>
  <si>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</si>
  <si>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</si>
  <si>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</si>
  <si>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</si>
  <si>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</si>
  <si>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</si>
  <si>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</si>
  <si>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</si>
  <si>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</si>
  <si>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</si>
  <si>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</si>
  <si>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</si>
  <si>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</si>
  <si>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</si>
  <si>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</si>
  <si>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</si>
  <si>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</si>
  <si>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</si>
  <si>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</si>
  <si>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</si>
  <si>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</si>
  <si>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</si>
  <si>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</si>
  <si>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</si>
  <si>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</si>
  <si>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</si>
  <si>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</si>
  <si>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</si>
  <si>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</si>
  <si>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</si>
  <si>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</si>
  <si>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</si>
  <si>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</si>
  <si>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</si>
  <si>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</si>
  <si>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</si>
  <si>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</si>
  <si>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</si>
  <si>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</si>
  <si>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</si>
  <si>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</si>
  <si>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</si>
  <si>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</si>
  <si>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</si>
  <si>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</si>
  <si>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</si>
  <si>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</si>
  <si>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</si>
  <si>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</si>
  <si>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</si>
  <si>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</si>
  <si>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</si>
  <si>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</si>
  <si>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</si>
  <si>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</si>
  <si>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</si>
  <si>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</si>
  <si>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</si>
  <si>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</si>
  <si>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</si>
  <si>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</si>
  <si>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</si>
  <si>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</si>
  <si>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</si>
  <si>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</si>
  <si>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</si>
  <si>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</si>
  <si>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</si>
  <si>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</si>
  <si>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</si>
  <si>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</si>
  <si>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</si>
  <si>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</si>
  <si>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</si>
  <si>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</si>
  <si>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</si>
  <si>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</si>
  <si>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</si>
  <si>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</si>
  <si>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</si>
  <si>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</si>
  <si>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</si>
  <si>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</si>
  <si>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</si>
  <si>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</si>
  <si>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</si>
  <si>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</si>
  <si>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</si>
  <si>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</si>
  <si>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</si>
  <si>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</si>
  <si>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</si>
  <si>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</si>
  <si>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</si>
  <si>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</si>
  <si>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</si>
  <si>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</si>
  <si>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</si>
  <si>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</si>
  <si>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</si>
  <si>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</si>
  <si>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</si>
  <si>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</si>
  <si>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</si>
  <si>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</si>
  <si>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</si>
  <si>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</si>
  <si>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</si>
  <si>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</si>
  <si>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</si>
  <si>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</si>
  <si>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</si>
  <si>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</si>
  <si>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</si>
  <si>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</si>
  <si>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</si>
  <si>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</si>
  <si>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</si>
  <si>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</si>
  <si>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</si>
  <si>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</si>
  <si>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</si>
  <si>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</si>
  <si>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2023-2024</t>
  </si>
  <si>
    <t>Группа: предшкола</t>
  </si>
  <si>
    <t>Период: 1-15</t>
  </si>
  <si>
    <t>Сроки проведения:Сентябрь</t>
  </si>
  <si>
    <t>Довголюк Аслай</t>
  </si>
  <si>
    <t>Иванько Арсений</t>
  </si>
  <si>
    <t>Иванько Валерия</t>
  </si>
  <si>
    <t>Нугманова Жансель</t>
  </si>
  <si>
    <t>Султанова Ислана</t>
  </si>
  <si>
    <t>Скачко Зарина</t>
  </si>
  <si>
    <t>Чернышова Мирослава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</si>
</sst>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5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/>
    </xf>
    <xf numFmtId="1" fontId="17" fillId="3" borderId="0" xfId="0" applyNumberFormat="1" applyFont="1" applyFill="1"/>
    <xf numFmtId="0" fontId="17" fillId="3" borderId="0" xfId="0" applyFont="1" applyFill="1"/>
    <xf numFmtId="164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P63"/>
  <sheetViews>
    <sheetView topLeftCell="A3" workbookViewId="0">
      <selection activeCell="J51" sqref="J51"/>
    </sheetView>
  </sheetViews>
  <sheetFormatPr defaultRowHeight="15"/>
  <cols>
    <col min="2" max="2" width="18.28515625" customWidth="1"/>
  </cols>
  <sheetData>
    <row r="1" spans="1:119" ht="15.75">
      <c r="A1" s="6" t="s">
        <v>385</v>
      </c>
      <c r="B1" s="14" t="s">
        <v>89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60" t="s">
        <v>386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50" t="s">
        <v>0</v>
      </c>
      <c r="B4" s="50" t="s">
        <v>90</v>
      </c>
      <c r="C4" s="70" t="s">
        <v>165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2"/>
      <c r="X4" s="66" t="s">
        <v>167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8"/>
      <c r="BH4" s="62" t="s">
        <v>467</v>
      </c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6" t="s">
        <v>170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8"/>
      <c r="DA4" s="82" t="s">
        <v>172</v>
      </c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4"/>
    </row>
    <row r="5" spans="1:119" ht="15.6" customHeight="1">
      <c r="A5" s="50"/>
      <c r="B5" s="50"/>
      <c r="C5" s="55" t="s">
        <v>166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2"/>
      <c r="X5" s="73" t="s">
        <v>168</v>
      </c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5"/>
      <c r="AS5" s="63" t="s">
        <v>169</v>
      </c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5"/>
      <c r="BH5" s="69" t="s">
        <v>29</v>
      </c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76" t="s">
        <v>171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80" t="s">
        <v>40</v>
      </c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9" t="s">
        <v>173</v>
      </c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1"/>
    </row>
    <row r="6" spans="1:119" ht="15" customHeight="1">
      <c r="A6" s="50"/>
      <c r="B6" s="50"/>
      <c r="C6" s="66" t="s">
        <v>389</v>
      </c>
      <c r="D6" s="67"/>
      <c r="E6" s="67"/>
      <c r="F6" s="67"/>
      <c r="G6" s="67"/>
      <c r="H6" s="67"/>
      <c r="I6" s="67"/>
      <c r="J6" s="67"/>
      <c r="K6" s="67"/>
      <c r="L6" s="62" t="s">
        <v>407</v>
      </c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1" t="s">
        <v>389</v>
      </c>
      <c r="Y6" s="61"/>
      <c r="Z6" s="61"/>
      <c r="AA6" s="61"/>
      <c r="AB6" s="61"/>
      <c r="AC6" s="61"/>
      <c r="AD6" s="61"/>
      <c r="AE6" s="61"/>
      <c r="AF6" s="61"/>
      <c r="AG6" s="62" t="s">
        <v>407</v>
      </c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1" t="s">
        <v>389</v>
      </c>
      <c r="AT6" s="61"/>
      <c r="AU6" s="61"/>
      <c r="AV6" s="61"/>
      <c r="AW6" s="61"/>
      <c r="AX6" s="61"/>
      <c r="AY6" s="62" t="s">
        <v>407</v>
      </c>
      <c r="AZ6" s="62"/>
      <c r="BA6" s="62"/>
      <c r="BB6" s="62"/>
      <c r="BC6" s="62"/>
      <c r="BD6" s="62"/>
      <c r="BE6" s="62"/>
      <c r="BF6" s="62"/>
      <c r="BG6" s="62"/>
      <c r="BH6" s="61" t="s">
        <v>389</v>
      </c>
      <c r="BI6" s="61"/>
      <c r="BJ6" s="61"/>
      <c r="BK6" s="61"/>
      <c r="BL6" s="61"/>
      <c r="BM6" s="61"/>
      <c r="BN6" s="62" t="s">
        <v>407</v>
      </c>
      <c r="BO6" s="62"/>
      <c r="BP6" s="62"/>
      <c r="BQ6" s="62"/>
      <c r="BR6" s="62"/>
      <c r="BS6" s="62"/>
      <c r="BT6" s="62"/>
      <c r="BU6" s="62"/>
      <c r="BV6" s="62"/>
      <c r="BW6" s="61" t="s">
        <v>389</v>
      </c>
      <c r="BX6" s="61"/>
      <c r="BY6" s="61"/>
      <c r="BZ6" s="61"/>
      <c r="CA6" s="61"/>
      <c r="CB6" s="61"/>
      <c r="CC6" s="62" t="s">
        <v>407</v>
      </c>
      <c r="CD6" s="62"/>
      <c r="CE6" s="62"/>
      <c r="CF6" s="62"/>
      <c r="CG6" s="62"/>
      <c r="CH6" s="62"/>
      <c r="CI6" s="78" t="s">
        <v>389</v>
      </c>
      <c r="CJ6" s="79"/>
      <c r="CK6" s="79"/>
      <c r="CL6" s="79"/>
      <c r="CM6" s="79"/>
      <c r="CN6" s="79"/>
      <c r="CO6" s="79"/>
      <c r="CP6" s="79"/>
      <c r="CQ6" s="79"/>
      <c r="CR6" s="67" t="s">
        <v>407</v>
      </c>
      <c r="CS6" s="67"/>
      <c r="CT6" s="67"/>
      <c r="CU6" s="67"/>
      <c r="CV6" s="67"/>
      <c r="CW6" s="67"/>
      <c r="CX6" s="67"/>
      <c r="CY6" s="67"/>
      <c r="CZ6" s="68"/>
      <c r="DA6" s="78" t="s">
        <v>389</v>
      </c>
      <c r="DB6" s="79"/>
      <c r="DC6" s="79"/>
      <c r="DD6" s="79"/>
      <c r="DE6" s="79"/>
      <c r="DF6" s="85"/>
      <c r="DG6" s="86" t="s">
        <v>407</v>
      </c>
      <c r="DH6" s="87"/>
      <c r="DI6" s="87"/>
      <c r="DJ6" s="87"/>
      <c r="DK6" s="87"/>
      <c r="DL6" s="87"/>
      <c r="DM6" s="87"/>
      <c r="DN6" s="87"/>
      <c r="DO6" s="88"/>
    </row>
    <row r="7" spans="1:119" ht="10.15" hidden="1" customHeight="1">
      <c r="A7" s="50"/>
      <c r="B7" s="50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6"/>
      <c r="BI7" s="16"/>
      <c r="BJ7" s="16"/>
      <c r="BK7" s="16"/>
      <c r="BL7" s="16"/>
      <c r="BM7" s="16"/>
      <c r="BN7" s="16"/>
      <c r="BO7" s="16"/>
      <c r="BP7" s="16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50"/>
      <c r="B8" s="50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50"/>
      <c r="B9" s="50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50"/>
      <c r="B10" s="50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50"/>
      <c r="B11" s="50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50"/>
      <c r="B12" s="50"/>
      <c r="C12" s="52" t="s">
        <v>10</v>
      </c>
      <c r="D12" s="53" t="s">
        <v>2</v>
      </c>
      <c r="E12" s="53" t="s">
        <v>3</v>
      </c>
      <c r="F12" s="53" t="s">
        <v>14</v>
      </c>
      <c r="G12" s="53" t="s">
        <v>4</v>
      </c>
      <c r="H12" s="53" t="s">
        <v>5</v>
      </c>
      <c r="I12" s="53" t="s">
        <v>11</v>
      </c>
      <c r="J12" s="53" t="s">
        <v>6</v>
      </c>
      <c r="K12" s="53" t="s">
        <v>7</v>
      </c>
      <c r="L12" s="53" t="s">
        <v>15</v>
      </c>
      <c r="M12" s="53" t="s">
        <v>6</v>
      </c>
      <c r="N12" s="53" t="s">
        <v>7</v>
      </c>
      <c r="O12" s="53" t="s">
        <v>12</v>
      </c>
      <c r="P12" s="53" t="s">
        <v>8</v>
      </c>
      <c r="Q12" s="53" t="s">
        <v>1</v>
      </c>
      <c r="R12" s="53" t="s">
        <v>13</v>
      </c>
      <c r="S12" s="53" t="s">
        <v>3</v>
      </c>
      <c r="T12" s="53" t="s">
        <v>9</v>
      </c>
      <c r="U12" s="53" t="s">
        <v>16</v>
      </c>
      <c r="V12" s="53" t="s">
        <v>3</v>
      </c>
      <c r="W12" s="53" t="s">
        <v>9</v>
      </c>
      <c r="X12" s="53" t="s">
        <v>17</v>
      </c>
      <c r="Y12" s="53"/>
      <c r="Z12" s="53"/>
      <c r="AA12" s="55" t="s">
        <v>18</v>
      </c>
      <c r="AB12" s="56"/>
      <c r="AC12" s="52"/>
      <c r="AD12" s="55" t="s">
        <v>19</v>
      </c>
      <c r="AE12" s="56"/>
      <c r="AF12" s="52"/>
      <c r="AG12" s="53" t="s">
        <v>20</v>
      </c>
      <c r="AH12" s="53"/>
      <c r="AI12" s="53"/>
      <c r="AJ12" s="53" t="s">
        <v>21</v>
      </c>
      <c r="AK12" s="53"/>
      <c r="AL12" s="53"/>
      <c r="AM12" s="53" t="s">
        <v>22</v>
      </c>
      <c r="AN12" s="53"/>
      <c r="AO12" s="53"/>
      <c r="AP12" s="54" t="s">
        <v>23</v>
      </c>
      <c r="AQ12" s="54"/>
      <c r="AR12" s="54"/>
      <c r="AS12" s="53" t="s">
        <v>24</v>
      </c>
      <c r="AT12" s="53"/>
      <c r="AU12" s="53"/>
      <c r="AV12" s="53" t="s">
        <v>25</v>
      </c>
      <c r="AW12" s="53"/>
      <c r="AX12" s="53"/>
      <c r="AY12" s="54" t="s">
        <v>26</v>
      </c>
      <c r="AZ12" s="54"/>
      <c r="BA12" s="54"/>
      <c r="BB12" s="53" t="s">
        <v>27</v>
      </c>
      <c r="BC12" s="53"/>
      <c r="BD12" s="53"/>
      <c r="BE12" s="53" t="s">
        <v>28</v>
      </c>
      <c r="BF12" s="53"/>
      <c r="BG12" s="53"/>
      <c r="BH12" s="57" t="s">
        <v>92</v>
      </c>
      <c r="BI12" s="58"/>
      <c r="BJ12" s="59"/>
      <c r="BK12" s="57" t="s">
        <v>93</v>
      </c>
      <c r="BL12" s="58"/>
      <c r="BM12" s="59"/>
      <c r="BN12" s="57" t="s">
        <v>94</v>
      </c>
      <c r="BO12" s="58"/>
      <c r="BP12" s="59"/>
      <c r="BQ12" s="54" t="s">
        <v>95</v>
      </c>
      <c r="BR12" s="54"/>
      <c r="BS12" s="54"/>
      <c r="BT12" s="54" t="s">
        <v>96</v>
      </c>
      <c r="BU12" s="54"/>
      <c r="BV12" s="54"/>
      <c r="BW12" s="54" t="s">
        <v>30</v>
      </c>
      <c r="BX12" s="54"/>
      <c r="BY12" s="54"/>
      <c r="BZ12" s="54" t="s">
        <v>31</v>
      </c>
      <c r="CA12" s="54"/>
      <c r="CB12" s="54"/>
      <c r="CC12" s="54" t="s">
        <v>32</v>
      </c>
      <c r="CD12" s="54"/>
      <c r="CE12" s="54"/>
      <c r="CF12" s="54" t="s">
        <v>33</v>
      </c>
      <c r="CG12" s="54"/>
      <c r="CH12" s="54"/>
      <c r="CI12" s="54" t="s">
        <v>34</v>
      </c>
      <c r="CJ12" s="54"/>
      <c r="CK12" s="54"/>
      <c r="CL12" s="54" t="s">
        <v>35</v>
      </c>
      <c r="CM12" s="54"/>
      <c r="CN12" s="54"/>
      <c r="CO12" s="54" t="s">
        <v>36</v>
      </c>
      <c r="CP12" s="54"/>
      <c r="CQ12" s="54"/>
      <c r="CR12" s="54" t="s">
        <v>37</v>
      </c>
      <c r="CS12" s="54"/>
      <c r="CT12" s="54"/>
      <c r="CU12" s="54" t="s">
        <v>38</v>
      </c>
      <c r="CV12" s="54"/>
      <c r="CW12" s="54"/>
      <c r="CX12" s="54" t="s">
        <v>39</v>
      </c>
      <c r="CY12" s="54"/>
      <c r="CZ12" s="54"/>
      <c r="DA12" s="54" t="s">
        <v>97</v>
      </c>
      <c r="DB12" s="54"/>
      <c r="DC12" s="54"/>
      <c r="DD12" s="54" t="s">
        <v>98</v>
      </c>
      <c r="DE12" s="54"/>
      <c r="DF12" s="54"/>
      <c r="DG12" s="54" t="s">
        <v>99</v>
      </c>
      <c r="DH12" s="54"/>
      <c r="DI12" s="54"/>
      <c r="DJ12" s="54" t="s">
        <v>100</v>
      </c>
      <c r="DK12" s="54"/>
      <c r="DL12" s="54"/>
      <c r="DM12" s="54" t="s">
        <v>101</v>
      </c>
      <c r="DN12" s="54"/>
      <c r="DO12" s="54"/>
    </row>
    <row r="13" spans="1:119" ht="56.25" customHeight="1">
      <c r="A13" s="50"/>
      <c r="B13" s="51"/>
      <c r="C13" s="49" t="s">
        <v>388</v>
      </c>
      <c r="D13" s="49"/>
      <c r="E13" s="49"/>
      <c r="F13" s="49" t="s">
        <v>390</v>
      </c>
      <c r="G13" s="49"/>
      <c r="H13" s="49"/>
      <c r="I13" s="49" t="s">
        <v>107</v>
      </c>
      <c r="J13" s="49"/>
      <c r="K13" s="49"/>
      <c r="L13" s="47" t="s">
        <v>393</v>
      </c>
      <c r="M13" s="47"/>
      <c r="N13" s="47"/>
      <c r="O13" s="47" t="s">
        <v>394</v>
      </c>
      <c r="P13" s="47"/>
      <c r="Q13" s="47"/>
      <c r="R13" s="47" t="s">
        <v>397</v>
      </c>
      <c r="S13" s="47"/>
      <c r="T13" s="47"/>
      <c r="U13" s="47" t="s">
        <v>399</v>
      </c>
      <c r="V13" s="47"/>
      <c r="W13" s="47"/>
      <c r="X13" s="47" t="s">
        <v>400</v>
      </c>
      <c r="Y13" s="47"/>
      <c r="Z13" s="47"/>
      <c r="AA13" s="48" t="s">
        <v>402</v>
      </c>
      <c r="AB13" s="48"/>
      <c r="AC13" s="48"/>
      <c r="AD13" s="47" t="s">
        <v>403</v>
      </c>
      <c r="AE13" s="47"/>
      <c r="AF13" s="47"/>
      <c r="AG13" s="48" t="s">
        <v>408</v>
      </c>
      <c r="AH13" s="48"/>
      <c r="AI13" s="48"/>
      <c r="AJ13" s="47" t="s">
        <v>410</v>
      </c>
      <c r="AK13" s="47"/>
      <c r="AL13" s="47"/>
      <c r="AM13" s="47" t="s">
        <v>414</v>
      </c>
      <c r="AN13" s="47"/>
      <c r="AO13" s="47"/>
      <c r="AP13" s="47" t="s">
        <v>417</v>
      </c>
      <c r="AQ13" s="47"/>
      <c r="AR13" s="47"/>
      <c r="AS13" s="47" t="s">
        <v>420</v>
      </c>
      <c r="AT13" s="47"/>
      <c r="AU13" s="47"/>
      <c r="AV13" s="47" t="s">
        <v>421</v>
      </c>
      <c r="AW13" s="47"/>
      <c r="AX13" s="47"/>
      <c r="AY13" s="47" t="s">
        <v>423</v>
      </c>
      <c r="AZ13" s="47"/>
      <c r="BA13" s="47"/>
      <c r="BB13" s="47" t="s">
        <v>131</v>
      </c>
      <c r="BC13" s="47"/>
      <c r="BD13" s="47"/>
      <c r="BE13" s="47" t="s">
        <v>426</v>
      </c>
      <c r="BF13" s="47"/>
      <c r="BG13" s="47"/>
      <c r="BH13" s="47" t="s">
        <v>133</v>
      </c>
      <c r="BI13" s="47"/>
      <c r="BJ13" s="47"/>
      <c r="BK13" s="48" t="s">
        <v>428</v>
      </c>
      <c r="BL13" s="48"/>
      <c r="BM13" s="48"/>
      <c r="BN13" s="47" t="s">
        <v>431</v>
      </c>
      <c r="BO13" s="47"/>
      <c r="BP13" s="47"/>
      <c r="BQ13" s="49" t="s">
        <v>136</v>
      </c>
      <c r="BR13" s="49"/>
      <c r="BS13" s="49"/>
      <c r="BT13" s="47" t="s">
        <v>141</v>
      </c>
      <c r="BU13" s="47"/>
      <c r="BV13" s="47"/>
      <c r="BW13" s="47" t="s">
        <v>434</v>
      </c>
      <c r="BX13" s="47"/>
      <c r="BY13" s="47"/>
      <c r="BZ13" s="47" t="s">
        <v>436</v>
      </c>
      <c r="CA13" s="47"/>
      <c r="CB13" s="47"/>
      <c r="CC13" s="47" t="s">
        <v>437</v>
      </c>
      <c r="CD13" s="47"/>
      <c r="CE13" s="47"/>
      <c r="CF13" s="47" t="s">
        <v>441</v>
      </c>
      <c r="CG13" s="47"/>
      <c r="CH13" s="47"/>
      <c r="CI13" s="47" t="s">
        <v>445</v>
      </c>
      <c r="CJ13" s="47"/>
      <c r="CK13" s="47"/>
      <c r="CL13" s="47" t="s">
        <v>448</v>
      </c>
      <c r="CM13" s="47"/>
      <c r="CN13" s="47"/>
      <c r="CO13" s="47" t="s">
        <v>449</v>
      </c>
      <c r="CP13" s="47"/>
      <c r="CQ13" s="47"/>
      <c r="CR13" s="47" t="s">
        <v>450</v>
      </c>
      <c r="CS13" s="47"/>
      <c r="CT13" s="47"/>
      <c r="CU13" s="47" t="s">
        <v>451</v>
      </c>
      <c r="CV13" s="47"/>
      <c r="CW13" s="47"/>
      <c r="CX13" s="47" t="s">
        <v>452</v>
      </c>
      <c r="CY13" s="47"/>
      <c r="CZ13" s="47"/>
      <c r="DA13" s="47" t="s">
        <v>454</v>
      </c>
      <c r="DB13" s="47"/>
      <c r="DC13" s="47"/>
      <c r="DD13" s="47" t="s">
        <v>154</v>
      </c>
      <c r="DE13" s="47"/>
      <c r="DF13" s="47"/>
      <c r="DG13" s="47" t="s">
        <v>458</v>
      </c>
      <c r="DH13" s="47"/>
      <c r="DI13" s="47"/>
      <c r="DJ13" s="47" t="s">
        <v>157</v>
      </c>
      <c r="DK13" s="47"/>
      <c r="DL13" s="47"/>
      <c r="DM13" s="47" t="s">
        <v>158</v>
      </c>
      <c r="DN13" s="47"/>
      <c r="DO13" s="47"/>
    </row>
    <row r="14" spans="1:119" ht="154.5" customHeight="1">
      <c r="A14" s="50"/>
      <c r="B14" s="51"/>
      <c r="C14" s="23" t="s">
        <v>102</v>
      </c>
      <c r="D14" s="23" t="s">
        <v>103</v>
      </c>
      <c r="E14" s="23" t="s">
        <v>104</v>
      </c>
      <c r="F14" s="23" t="s">
        <v>105</v>
      </c>
      <c r="G14" s="23" t="s">
        <v>391</v>
      </c>
      <c r="H14" s="23" t="s">
        <v>106</v>
      </c>
      <c r="I14" s="23" t="s">
        <v>392</v>
      </c>
      <c r="J14" s="23" t="s">
        <v>212</v>
      </c>
      <c r="K14" s="23" t="s">
        <v>109</v>
      </c>
      <c r="L14" s="22" t="s">
        <v>108</v>
      </c>
      <c r="M14" s="22" t="s">
        <v>110</v>
      </c>
      <c r="N14" s="22" t="s">
        <v>109</v>
      </c>
      <c r="O14" s="22" t="s">
        <v>395</v>
      </c>
      <c r="P14" s="22" t="s">
        <v>396</v>
      </c>
      <c r="Q14" s="22" t="s">
        <v>112</v>
      </c>
      <c r="R14" s="22" t="s">
        <v>398</v>
      </c>
      <c r="S14" s="22" t="s">
        <v>114</v>
      </c>
      <c r="T14" s="22" t="s">
        <v>112</v>
      </c>
      <c r="U14" s="22" t="s">
        <v>398</v>
      </c>
      <c r="V14" s="22" t="s">
        <v>226</v>
      </c>
      <c r="W14" s="22" t="s">
        <v>115</v>
      </c>
      <c r="X14" s="22" t="s">
        <v>116</v>
      </c>
      <c r="Y14" s="22" t="s">
        <v>117</v>
      </c>
      <c r="Z14" s="29" t="s">
        <v>401</v>
      </c>
      <c r="AA14" s="23" t="s">
        <v>120</v>
      </c>
      <c r="AB14" s="23" t="s">
        <v>121</v>
      </c>
      <c r="AC14" s="23" t="s">
        <v>123</v>
      </c>
      <c r="AD14" s="25" t="s">
        <v>406</v>
      </c>
      <c r="AE14" s="23" t="s">
        <v>404</v>
      </c>
      <c r="AF14" s="24" t="s">
        <v>405</v>
      </c>
      <c r="AG14" s="23" t="s">
        <v>207</v>
      </c>
      <c r="AH14" s="23" t="s">
        <v>409</v>
      </c>
      <c r="AI14" s="23" t="s">
        <v>119</v>
      </c>
      <c r="AJ14" s="25" t="s">
        <v>411</v>
      </c>
      <c r="AK14" s="22" t="s">
        <v>412</v>
      </c>
      <c r="AL14" s="22" t="s">
        <v>413</v>
      </c>
      <c r="AM14" s="22" t="s">
        <v>118</v>
      </c>
      <c r="AN14" s="22" t="s">
        <v>415</v>
      </c>
      <c r="AO14" s="22" t="s">
        <v>416</v>
      </c>
      <c r="AP14" s="22" t="s">
        <v>152</v>
      </c>
      <c r="AQ14" s="22" t="s">
        <v>418</v>
      </c>
      <c r="AR14" s="22" t="s">
        <v>419</v>
      </c>
      <c r="AS14" s="22" t="s">
        <v>124</v>
      </c>
      <c r="AT14" s="22" t="s">
        <v>125</v>
      </c>
      <c r="AU14" s="22" t="s">
        <v>162</v>
      </c>
      <c r="AV14" s="22" t="s">
        <v>126</v>
      </c>
      <c r="AW14" s="22" t="s">
        <v>127</v>
      </c>
      <c r="AX14" s="22" t="s">
        <v>422</v>
      </c>
      <c r="AY14" s="22" t="s">
        <v>128</v>
      </c>
      <c r="AZ14" s="22" t="s">
        <v>129</v>
      </c>
      <c r="BA14" s="22" t="s">
        <v>130</v>
      </c>
      <c r="BB14" s="22" t="s">
        <v>132</v>
      </c>
      <c r="BC14" s="22" t="s">
        <v>424</v>
      </c>
      <c r="BD14" s="22" t="s">
        <v>425</v>
      </c>
      <c r="BE14" s="22" t="s">
        <v>152</v>
      </c>
      <c r="BF14" s="22" t="s">
        <v>122</v>
      </c>
      <c r="BG14" s="22" t="s">
        <v>123</v>
      </c>
      <c r="BH14" s="22" t="s">
        <v>134</v>
      </c>
      <c r="BI14" s="22" t="s">
        <v>427</v>
      </c>
      <c r="BJ14" s="29" t="s">
        <v>135</v>
      </c>
      <c r="BK14" s="23" t="s">
        <v>429</v>
      </c>
      <c r="BL14" s="23" t="s">
        <v>430</v>
      </c>
      <c r="BM14" s="23" t="s">
        <v>215</v>
      </c>
      <c r="BN14" s="25" t="s">
        <v>432</v>
      </c>
      <c r="BO14" s="22" t="s">
        <v>433</v>
      </c>
      <c r="BP14" s="22" t="s">
        <v>140</v>
      </c>
      <c r="BQ14" s="22" t="s">
        <v>137</v>
      </c>
      <c r="BR14" s="22" t="s">
        <v>138</v>
      </c>
      <c r="BS14" s="22" t="s">
        <v>139</v>
      </c>
      <c r="BT14" s="22" t="s">
        <v>142</v>
      </c>
      <c r="BU14" s="22" t="s">
        <v>143</v>
      </c>
      <c r="BV14" s="22" t="s">
        <v>144</v>
      </c>
      <c r="BW14" s="22" t="s">
        <v>209</v>
      </c>
      <c r="BX14" s="22" t="s">
        <v>435</v>
      </c>
      <c r="BY14" s="22" t="s">
        <v>210</v>
      </c>
      <c r="BZ14" s="22" t="s">
        <v>145</v>
      </c>
      <c r="CA14" s="22" t="s">
        <v>146</v>
      </c>
      <c r="CB14" s="22" t="s">
        <v>147</v>
      </c>
      <c r="CC14" s="22" t="s">
        <v>438</v>
      </c>
      <c r="CD14" s="22" t="s">
        <v>439</v>
      </c>
      <c r="CE14" s="22" t="s">
        <v>440</v>
      </c>
      <c r="CF14" s="22" t="s">
        <v>442</v>
      </c>
      <c r="CG14" s="22" t="s">
        <v>443</v>
      </c>
      <c r="CH14" s="22" t="s">
        <v>444</v>
      </c>
      <c r="CI14" s="22" t="s">
        <v>111</v>
      </c>
      <c r="CJ14" s="22" t="s">
        <v>155</v>
      </c>
      <c r="CK14" s="22" t="s">
        <v>112</v>
      </c>
      <c r="CL14" s="22" t="s">
        <v>446</v>
      </c>
      <c r="CM14" s="22" t="s">
        <v>447</v>
      </c>
      <c r="CN14" s="22" t="s">
        <v>109</v>
      </c>
      <c r="CO14" s="22" t="s">
        <v>128</v>
      </c>
      <c r="CP14" s="22" t="s">
        <v>148</v>
      </c>
      <c r="CQ14" s="22" t="s">
        <v>130</v>
      </c>
      <c r="CR14" s="22" t="s">
        <v>149</v>
      </c>
      <c r="CS14" s="22" t="s">
        <v>150</v>
      </c>
      <c r="CT14" s="22" t="s">
        <v>151</v>
      </c>
      <c r="CU14" s="22" t="s">
        <v>152</v>
      </c>
      <c r="CV14" s="22" t="s">
        <v>205</v>
      </c>
      <c r="CW14" s="22" t="s">
        <v>123</v>
      </c>
      <c r="CX14" s="22" t="s">
        <v>153</v>
      </c>
      <c r="CY14" s="22" t="s">
        <v>453</v>
      </c>
      <c r="CZ14" s="22" t="s">
        <v>112</v>
      </c>
      <c r="DA14" s="22" t="s">
        <v>455</v>
      </c>
      <c r="DB14" s="22" t="s">
        <v>456</v>
      </c>
      <c r="DC14" s="22" t="s">
        <v>457</v>
      </c>
      <c r="DD14" s="22" t="s">
        <v>111</v>
      </c>
      <c r="DE14" s="22" t="s">
        <v>155</v>
      </c>
      <c r="DF14" s="22" t="s">
        <v>112</v>
      </c>
      <c r="DG14" s="22" t="s">
        <v>459</v>
      </c>
      <c r="DH14" s="22" t="s">
        <v>460</v>
      </c>
      <c r="DI14" s="22" t="s">
        <v>461</v>
      </c>
      <c r="DJ14" s="22" t="s">
        <v>462</v>
      </c>
      <c r="DK14" s="22" t="s">
        <v>463</v>
      </c>
      <c r="DL14" s="22" t="s">
        <v>464</v>
      </c>
      <c r="DM14" s="22" t="s">
        <v>159</v>
      </c>
      <c r="DN14" s="22" t="s">
        <v>465</v>
      </c>
      <c r="DO14" s="22" t="s">
        <v>466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6"/>
      <c r="AD15" s="16"/>
      <c r="AE15" s="16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</row>
    <row r="16" spans="1:119" ht="15.75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20" ht="15.75">
      <c r="A33" s="3">
        <v>19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20" ht="15.75">
      <c r="A34" s="3">
        <v>20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20" ht="15.75">
      <c r="A35" s="3">
        <v>21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20" ht="15.75">
      <c r="A36" s="3">
        <v>22</v>
      </c>
      <c r="B36" s="4"/>
      <c r="C36" s="3"/>
      <c r="D36" s="9"/>
      <c r="E36" s="9"/>
      <c r="F36" s="5"/>
      <c r="G36" s="5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20" ht="15.75">
      <c r="A37" s="3">
        <v>23</v>
      </c>
      <c r="B37" s="4"/>
      <c r="C37" s="3"/>
      <c r="D37" s="9"/>
      <c r="E37" s="9"/>
      <c r="F37" s="5"/>
      <c r="G37" s="3"/>
      <c r="H37" s="9"/>
      <c r="I37" s="5"/>
      <c r="J37" s="5"/>
      <c r="K37" s="9"/>
      <c r="L37" s="5"/>
      <c r="M37" s="5"/>
      <c r="N37" s="9"/>
      <c r="O37" s="5"/>
      <c r="P37" s="5"/>
      <c r="Q37" s="9"/>
      <c r="R37" s="5"/>
      <c r="S37" s="5"/>
      <c r="T37" s="9"/>
      <c r="U37" s="5"/>
      <c r="V37" s="5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20" ht="15.75">
      <c r="A38" s="3">
        <v>24</v>
      </c>
      <c r="B38" s="4"/>
      <c r="C38" s="3"/>
      <c r="D38" s="9"/>
      <c r="E38" s="3"/>
      <c r="F38" s="5"/>
      <c r="G38" s="3"/>
      <c r="H38" s="3"/>
      <c r="I38" s="5"/>
      <c r="J38" s="5"/>
      <c r="K38" s="3"/>
      <c r="L38" s="5"/>
      <c r="M38" s="5"/>
      <c r="N38" s="3"/>
      <c r="O38" s="5"/>
      <c r="P38" s="5"/>
      <c r="Q38" s="3"/>
      <c r="R38" s="5"/>
      <c r="S38" s="5"/>
      <c r="T38" s="3"/>
      <c r="U38" s="5"/>
      <c r="V38" s="5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20" ht="15.75">
      <c r="A39" s="3">
        <v>25</v>
      </c>
      <c r="B39" s="4"/>
      <c r="C39" s="3"/>
      <c r="D39" s="9"/>
      <c r="E39" s="3"/>
      <c r="F39" s="3"/>
      <c r="G39" s="3"/>
      <c r="H39" s="3"/>
      <c r="I39" s="3"/>
      <c r="J39" s="5"/>
      <c r="K39" s="3"/>
      <c r="L39" s="3"/>
      <c r="M39" s="5"/>
      <c r="N39" s="3"/>
      <c r="O39" s="3"/>
      <c r="P39" s="5"/>
      <c r="Q39" s="3"/>
      <c r="R39" s="3"/>
      <c r="S39" s="5"/>
      <c r="T39" s="3"/>
      <c r="U39" s="3"/>
      <c r="V39" s="5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20">
      <c r="A40" s="43" t="s">
        <v>91</v>
      </c>
      <c r="B40" s="44"/>
      <c r="C40" s="36">
        <f>SUM(C15:C39)</f>
        <v>0</v>
      </c>
      <c r="D40" s="36">
        <f t="shared" ref="D40:BO40" si="0">SUM(D15:D39)</f>
        <v>0</v>
      </c>
      <c r="E40" s="36">
        <f t="shared" si="0"/>
        <v>0</v>
      </c>
      <c r="F40" s="36">
        <f t="shared" si="0"/>
        <v>0</v>
      </c>
      <c r="G40" s="36">
        <f t="shared" si="0"/>
        <v>0</v>
      </c>
      <c r="H40" s="36">
        <f t="shared" si="0"/>
        <v>0</v>
      </c>
      <c r="I40" s="36">
        <f t="shared" si="0"/>
        <v>0</v>
      </c>
      <c r="J40" s="36">
        <f t="shared" si="0"/>
        <v>0</v>
      </c>
      <c r="K40" s="36">
        <f t="shared" si="0"/>
        <v>0</v>
      </c>
      <c r="L40" s="36">
        <f t="shared" si="0"/>
        <v>0</v>
      </c>
      <c r="M40" s="36">
        <f t="shared" si="0"/>
        <v>0</v>
      </c>
      <c r="N40" s="36">
        <f t="shared" si="0"/>
        <v>0</v>
      </c>
      <c r="O40" s="36">
        <f t="shared" si="0"/>
        <v>0</v>
      </c>
      <c r="P40" s="36">
        <f t="shared" si="0"/>
        <v>0</v>
      </c>
      <c r="Q40" s="36">
        <f t="shared" si="0"/>
        <v>0</v>
      </c>
      <c r="R40" s="36">
        <f t="shared" si="0"/>
        <v>0</v>
      </c>
      <c r="S40" s="36">
        <f t="shared" si="0"/>
        <v>0</v>
      </c>
      <c r="T40" s="36">
        <f t="shared" si="0"/>
        <v>0</v>
      </c>
      <c r="U40" s="36">
        <f t="shared" si="0"/>
        <v>0</v>
      </c>
      <c r="V40" s="36">
        <f t="shared" si="0"/>
        <v>0</v>
      </c>
      <c r="W40" s="36">
        <f t="shared" si="0"/>
        <v>0</v>
      </c>
      <c r="X40" s="36">
        <f t="shared" si="0"/>
        <v>0</v>
      </c>
      <c r="Y40" s="36">
        <f t="shared" si="0"/>
        <v>0</v>
      </c>
      <c r="Z40" s="36">
        <f t="shared" si="0"/>
        <v>0</v>
      </c>
      <c r="AA40" s="36">
        <f t="shared" si="0"/>
        <v>0</v>
      </c>
      <c r="AB40" s="36">
        <f t="shared" si="0"/>
        <v>0</v>
      </c>
      <c r="AC40" s="36">
        <f t="shared" si="0"/>
        <v>0</v>
      </c>
      <c r="AD40" s="36">
        <f t="shared" si="0"/>
        <v>0</v>
      </c>
      <c r="AE40" s="36">
        <f t="shared" si="0"/>
        <v>0</v>
      </c>
      <c r="AF40" s="36">
        <f t="shared" si="0"/>
        <v>0</v>
      </c>
      <c r="AG40" s="36">
        <f t="shared" si="0"/>
        <v>0</v>
      </c>
      <c r="AH40" s="36">
        <f t="shared" si="0"/>
        <v>0</v>
      </c>
      <c r="AI40" s="36">
        <f t="shared" si="0"/>
        <v>0</v>
      </c>
      <c r="AJ40" s="36">
        <f t="shared" si="0"/>
        <v>0</v>
      </c>
      <c r="AK40" s="36">
        <f t="shared" si="0"/>
        <v>0</v>
      </c>
      <c r="AL40" s="36">
        <f t="shared" si="0"/>
        <v>0</v>
      </c>
      <c r="AM40" s="36">
        <f t="shared" si="0"/>
        <v>0</v>
      </c>
      <c r="AN40" s="36">
        <f t="shared" si="0"/>
        <v>0</v>
      </c>
      <c r="AO40" s="36">
        <f t="shared" si="0"/>
        <v>0</v>
      </c>
      <c r="AP40" s="36">
        <f t="shared" si="0"/>
        <v>0</v>
      </c>
      <c r="AQ40" s="36">
        <f t="shared" si="0"/>
        <v>0</v>
      </c>
      <c r="AR40" s="36">
        <f t="shared" si="0"/>
        <v>0</v>
      </c>
      <c r="AS40" s="36">
        <f t="shared" si="0"/>
        <v>0</v>
      </c>
      <c r="AT40" s="36">
        <f t="shared" si="0"/>
        <v>0</v>
      </c>
      <c r="AU40" s="36">
        <f t="shared" si="0"/>
        <v>0</v>
      </c>
      <c r="AV40" s="36">
        <f t="shared" si="0"/>
        <v>0</v>
      </c>
      <c r="AW40" s="36">
        <f t="shared" si="0"/>
        <v>0</v>
      </c>
      <c r="AX40" s="36">
        <f t="shared" si="0"/>
        <v>0</v>
      </c>
      <c r="AY40" s="36">
        <f t="shared" si="0"/>
        <v>0</v>
      </c>
      <c r="AZ40" s="36">
        <f t="shared" si="0"/>
        <v>0</v>
      </c>
      <c r="BA40" s="36">
        <f t="shared" si="0"/>
        <v>0</v>
      </c>
      <c r="BB40" s="36">
        <f t="shared" si="0"/>
        <v>0</v>
      </c>
      <c r="BC40" s="36">
        <f t="shared" si="0"/>
        <v>0</v>
      </c>
      <c r="BD40" s="36">
        <f t="shared" si="0"/>
        <v>0</v>
      </c>
      <c r="BE40" s="36">
        <f t="shared" si="0"/>
        <v>0</v>
      </c>
      <c r="BF40" s="36">
        <f t="shared" si="0"/>
        <v>0</v>
      </c>
      <c r="BG40" s="36">
        <f t="shared" si="0"/>
        <v>0</v>
      </c>
      <c r="BH40" s="36">
        <f t="shared" si="0"/>
        <v>0</v>
      </c>
      <c r="BI40" s="36">
        <f t="shared" si="0"/>
        <v>0</v>
      </c>
      <c r="BJ40" s="36">
        <f t="shared" si="0"/>
        <v>0</v>
      </c>
      <c r="BK40" s="36">
        <f t="shared" si="0"/>
        <v>0</v>
      </c>
      <c r="BL40" s="36">
        <f t="shared" si="0"/>
        <v>0</v>
      </c>
      <c r="BM40" s="36">
        <f t="shared" si="0"/>
        <v>0</v>
      </c>
      <c r="BN40" s="36">
        <f t="shared" si="0"/>
        <v>0</v>
      </c>
      <c r="BO40" s="36">
        <f t="shared" si="0"/>
        <v>0</v>
      </c>
      <c r="BP40" s="36">
        <f t="shared" ref="BP40:DO40" si="1">SUM(BP15:BP39)</f>
        <v>0</v>
      </c>
      <c r="BQ40" s="36">
        <f t="shared" si="1"/>
        <v>0</v>
      </c>
      <c r="BR40" s="36">
        <f t="shared" si="1"/>
        <v>0</v>
      </c>
      <c r="BS40" s="36">
        <f t="shared" si="1"/>
        <v>0</v>
      </c>
      <c r="BT40" s="36">
        <f t="shared" si="1"/>
        <v>0</v>
      </c>
      <c r="BU40" s="36">
        <f t="shared" si="1"/>
        <v>0</v>
      </c>
      <c r="BV40" s="36">
        <f t="shared" si="1"/>
        <v>0</v>
      </c>
      <c r="BW40" s="36">
        <f t="shared" si="1"/>
        <v>0</v>
      </c>
      <c r="BX40" s="36">
        <f t="shared" si="1"/>
        <v>0</v>
      </c>
      <c r="BY40" s="36">
        <f t="shared" si="1"/>
        <v>0</v>
      </c>
      <c r="BZ40" s="36">
        <f t="shared" si="1"/>
        <v>0</v>
      </c>
      <c r="CA40" s="36">
        <f t="shared" si="1"/>
        <v>0</v>
      </c>
      <c r="CB40" s="36">
        <f t="shared" si="1"/>
        <v>0</v>
      </c>
      <c r="CC40" s="36">
        <f t="shared" si="1"/>
        <v>0</v>
      </c>
      <c r="CD40" s="36">
        <f t="shared" si="1"/>
        <v>0</v>
      </c>
      <c r="CE40" s="36">
        <f t="shared" si="1"/>
        <v>0</v>
      </c>
      <c r="CF40" s="36">
        <f t="shared" si="1"/>
        <v>0</v>
      </c>
      <c r="CG40" s="36">
        <f t="shared" si="1"/>
        <v>0</v>
      </c>
      <c r="CH40" s="36">
        <f t="shared" si="1"/>
        <v>0</v>
      </c>
      <c r="CI40" s="36">
        <f t="shared" si="1"/>
        <v>0</v>
      </c>
      <c r="CJ40" s="36">
        <f t="shared" si="1"/>
        <v>0</v>
      </c>
      <c r="CK40" s="36">
        <f t="shared" si="1"/>
        <v>0</v>
      </c>
      <c r="CL40" s="36">
        <f t="shared" si="1"/>
        <v>0</v>
      </c>
      <c r="CM40" s="36">
        <f t="shared" si="1"/>
        <v>0</v>
      </c>
      <c r="CN40" s="36">
        <f t="shared" si="1"/>
        <v>0</v>
      </c>
      <c r="CO40" s="36">
        <f t="shared" si="1"/>
        <v>0</v>
      </c>
      <c r="CP40" s="36">
        <f t="shared" si="1"/>
        <v>0</v>
      </c>
      <c r="CQ40" s="36">
        <f t="shared" si="1"/>
        <v>0</v>
      </c>
      <c r="CR40" s="36">
        <f t="shared" si="1"/>
        <v>0</v>
      </c>
      <c r="CS40" s="36">
        <f t="shared" si="1"/>
        <v>0</v>
      </c>
      <c r="CT40" s="36">
        <f t="shared" si="1"/>
        <v>0</v>
      </c>
      <c r="CU40" s="36">
        <f t="shared" si="1"/>
        <v>0</v>
      </c>
      <c r="CV40" s="36">
        <f t="shared" si="1"/>
        <v>0</v>
      </c>
      <c r="CW40" s="36">
        <f t="shared" si="1"/>
        <v>0</v>
      </c>
      <c r="CX40" s="36">
        <f t="shared" si="1"/>
        <v>0</v>
      </c>
      <c r="CY40" s="36">
        <f t="shared" si="1"/>
        <v>0</v>
      </c>
      <c r="CZ40" s="36">
        <f t="shared" si="1"/>
        <v>0</v>
      </c>
      <c r="DA40" s="36">
        <f t="shared" si="1"/>
        <v>0</v>
      </c>
      <c r="DB40" s="36">
        <f t="shared" si="1"/>
        <v>0</v>
      </c>
      <c r="DC40" s="36">
        <f t="shared" si="1"/>
        <v>0</v>
      </c>
      <c r="DD40" s="36">
        <f t="shared" si="1"/>
        <v>0</v>
      </c>
      <c r="DE40" s="36">
        <f t="shared" si="1"/>
        <v>0</v>
      </c>
      <c r="DF40" s="36">
        <f t="shared" si="1"/>
        <v>0</v>
      </c>
      <c r="DG40" s="36">
        <f t="shared" si="1"/>
        <v>0</v>
      </c>
      <c r="DH40" s="36">
        <f t="shared" si="1"/>
        <v>0</v>
      </c>
      <c r="DI40" s="36">
        <f t="shared" si="1"/>
        <v>0</v>
      </c>
      <c r="DJ40" s="36">
        <f t="shared" si="1"/>
        <v>0</v>
      </c>
      <c r="DK40" s="36">
        <f t="shared" si="1"/>
        <v>0</v>
      </c>
      <c r="DL40" s="36">
        <f t="shared" si="1"/>
        <v>0</v>
      </c>
      <c r="DM40" s="36">
        <f t="shared" si="1"/>
        <v>0</v>
      </c>
      <c r="DN40" s="36">
        <f t="shared" si="1"/>
        <v>0</v>
      </c>
      <c r="DO40" s="36">
        <f t="shared" si="1"/>
        <v>0</v>
      </c>
    </row>
    <row r="41" spans="1:120" ht="39" customHeight="1">
      <c r="A41" s="45" t="s">
        <v>384</v>
      </c>
      <c r="B41" s="46"/>
      <c r="C41" s="32">
        <f>C40/25%</f>
        <v>0</v>
      </c>
      <c r="D41" s="32">
        <f>D40/25%</f>
        <v>0</v>
      </c>
      <c r="E41" s="32">
        <f t="shared" ref="E41:BP41" si="2">E40/25%</f>
        <v>0</v>
      </c>
      <c r="F41" s="32">
        <f t="shared" si="2"/>
        <v>0</v>
      </c>
      <c r="G41" s="32">
        <f t="shared" si="2"/>
        <v>0</v>
      </c>
      <c r="H41" s="32">
        <f t="shared" si="2"/>
        <v>0</v>
      </c>
      <c r="I41" s="32">
        <f t="shared" si="2"/>
        <v>0</v>
      </c>
      <c r="J41" s="32">
        <f t="shared" si="2"/>
        <v>0</v>
      </c>
      <c r="K41" s="32">
        <f t="shared" si="2"/>
        <v>0</v>
      </c>
      <c r="L41" s="32">
        <f t="shared" si="2"/>
        <v>0</v>
      </c>
      <c r="M41" s="32">
        <f t="shared" si="2"/>
        <v>0</v>
      </c>
      <c r="N41" s="32">
        <f t="shared" si="2"/>
        <v>0</v>
      </c>
      <c r="O41" s="32">
        <f t="shared" si="2"/>
        <v>0</v>
      </c>
      <c r="P41" s="32">
        <f t="shared" si="2"/>
        <v>0</v>
      </c>
      <c r="Q41" s="32">
        <f t="shared" si="2"/>
        <v>0</v>
      </c>
      <c r="R41" s="32">
        <f t="shared" si="2"/>
        <v>0</v>
      </c>
      <c r="S41" s="32">
        <f t="shared" si="2"/>
        <v>0</v>
      </c>
      <c r="T41" s="32">
        <f t="shared" si="2"/>
        <v>0</v>
      </c>
      <c r="U41" s="32">
        <f t="shared" si="2"/>
        <v>0</v>
      </c>
      <c r="V41" s="32">
        <f t="shared" si="2"/>
        <v>0</v>
      </c>
      <c r="W41" s="32">
        <f t="shared" si="2"/>
        <v>0</v>
      </c>
      <c r="X41" s="32">
        <f t="shared" si="2"/>
        <v>0</v>
      </c>
      <c r="Y41" s="32">
        <f t="shared" si="2"/>
        <v>0</v>
      </c>
      <c r="Z41" s="32">
        <f t="shared" si="2"/>
        <v>0</v>
      </c>
      <c r="AA41" s="32">
        <f t="shared" si="2"/>
        <v>0</v>
      </c>
      <c r="AB41" s="32">
        <f t="shared" si="2"/>
        <v>0</v>
      </c>
      <c r="AC41" s="32">
        <f t="shared" si="2"/>
        <v>0</v>
      </c>
      <c r="AD41" s="32">
        <f t="shared" si="2"/>
        <v>0</v>
      </c>
      <c r="AE41" s="32">
        <f t="shared" si="2"/>
        <v>0</v>
      </c>
      <c r="AF41" s="32">
        <f t="shared" si="2"/>
        <v>0</v>
      </c>
      <c r="AG41" s="32">
        <f t="shared" si="2"/>
        <v>0</v>
      </c>
      <c r="AH41" s="32">
        <f t="shared" si="2"/>
        <v>0</v>
      </c>
      <c r="AI41" s="32">
        <f t="shared" si="2"/>
        <v>0</v>
      </c>
      <c r="AJ41" s="32">
        <f t="shared" si="2"/>
        <v>0</v>
      </c>
      <c r="AK41" s="32">
        <f t="shared" si="2"/>
        <v>0</v>
      </c>
      <c r="AL41" s="32">
        <f t="shared" si="2"/>
        <v>0</v>
      </c>
      <c r="AM41" s="32">
        <f t="shared" si="2"/>
        <v>0</v>
      </c>
      <c r="AN41" s="32">
        <f t="shared" si="2"/>
        <v>0</v>
      </c>
      <c r="AO41" s="32">
        <f t="shared" si="2"/>
        <v>0</v>
      </c>
      <c r="AP41" s="32">
        <f t="shared" si="2"/>
        <v>0</v>
      </c>
      <c r="AQ41" s="32">
        <f t="shared" si="2"/>
        <v>0</v>
      </c>
      <c r="AR41" s="32">
        <f t="shared" si="2"/>
        <v>0</v>
      </c>
      <c r="AS41" s="32">
        <f t="shared" si="2"/>
        <v>0</v>
      </c>
      <c r="AT41" s="32">
        <f t="shared" si="2"/>
        <v>0</v>
      </c>
      <c r="AU41" s="32">
        <f t="shared" si="2"/>
        <v>0</v>
      </c>
      <c r="AV41" s="32">
        <f t="shared" si="2"/>
        <v>0</v>
      </c>
      <c r="AW41" s="32">
        <f t="shared" si="2"/>
        <v>0</v>
      </c>
      <c r="AX41" s="32">
        <f t="shared" si="2"/>
        <v>0</v>
      </c>
      <c r="AY41" s="32">
        <f t="shared" si="2"/>
        <v>0</v>
      </c>
      <c r="AZ41" s="32">
        <f t="shared" si="2"/>
        <v>0</v>
      </c>
      <c r="BA41" s="32">
        <f t="shared" si="2"/>
        <v>0</v>
      </c>
      <c r="BB41" s="32">
        <f t="shared" si="2"/>
        <v>0</v>
      </c>
      <c r="BC41" s="32">
        <f t="shared" si="2"/>
        <v>0</v>
      </c>
      <c r="BD41" s="32">
        <f t="shared" si="2"/>
        <v>0</v>
      </c>
      <c r="BE41" s="32">
        <f t="shared" si="2"/>
        <v>0</v>
      </c>
      <c r="BF41" s="32">
        <f t="shared" si="2"/>
        <v>0</v>
      </c>
      <c r="BG41" s="32">
        <f t="shared" si="2"/>
        <v>0</v>
      </c>
      <c r="BH41" s="37">
        <f t="shared" si="2"/>
        <v>0</v>
      </c>
      <c r="BI41" s="37">
        <f t="shared" si="2"/>
        <v>0</v>
      </c>
      <c r="BJ41" s="37">
        <f t="shared" si="2"/>
        <v>0</v>
      </c>
      <c r="BK41" s="37">
        <f t="shared" si="2"/>
        <v>0</v>
      </c>
      <c r="BL41" s="37">
        <f t="shared" si="2"/>
        <v>0</v>
      </c>
      <c r="BM41" s="37">
        <f t="shared" si="2"/>
        <v>0</v>
      </c>
      <c r="BN41" s="37">
        <f t="shared" si="2"/>
        <v>0</v>
      </c>
      <c r="BO41" s="37">
        <f t="shared" si="2"/>
        <v>0</v>
      </c>
      <c r="BP41" s="37">
        <f t="shared" si="2"/>
        <v>0</v>
      </c>
      <c r="BQ41" s="37">
        <f t="shared" ref="BQ41:DO41" si="3">BQ40/25%</f>
        <v>0</v>
      </c>
      <c r="BR41" s="37">
        <f t="shared" si="3"/>
        <v>0</v>
      </c>
      <c r="BS41" s="37">
        <f t="shared" si="3"/>
        <v>0</v>
      </c>
      <c r="BT41" s="37">
        <f t="shared" si="3"/>
        <v>0</v>
      </c>
      <c r="BU41" s="37">
        <f t="shared" si="3"/>
        <v>0</v>
      </c>
      <c r="BV41" s="37">
        <f t="shared" si="3"/>
        <v>0</v>
      </c>
      <c r="BW41" s="32">
        <f t="shared" si="3"/>
        <v>0</v>
      </c>
      <c r="BX41" s="32">
        <f t="shared" si="3"/>
        <v>0</v>
      </c>
      <c r="BY41" s="32">
        <f t="shared" si="3"/>
        <v>0</v>
      </c>
      <c r="BZ41" s="32">
        <f t="shared" si="3"/>
        <v>0</v>
      </c>
      <c r="CA41" s="32">
        <f t="shared" si="3"/>
        <v>0</v>
      </c>
      <c r="CB41" s="32">
        <f t="shared" si="3"/>
        <v>0</v>
      </c>
      <c r="CC41" s="32">
        <f t="shared" si="3"/>
        <v>0</v>
      </c>
      <c r="CD41" s="32">
        <f t="shared" si="3"/>
        <v>0</v>
      </c>
      <c r="CE41" s="32">
        <f t="shared" si="3"/>
        <v>0</v>
      </c>
      <c r="CF41" s="32">
        <f t="shared" si="3"/>
        <v>0</v>
      </c>
      <c r="CG41" s="32">
        <f t="shared" si="3"/>
        <v>0</v>
      </c>
      <c r="CH41" s="32">
        <f t="shared" si="3"/>
        <v>0</v>
      </c>
      <c r="CI41" s="32">
        <f t="shared" si="3"/>
        <v>0</v>
      </c>
      <c r="CJ41" s="32">
        <f t="shared" si="3"/>
        <v>0</v>
      </c>
      <c r="CK41" s="32">
        <f t="shared" si="3"/>
        <v>0</v>
      </c>
      <c r="CL41" s="32">
        <f t="shared" si="3"/>
        <v>0</v>
      </c>
      <c r="CM41" s="32">
        <f t="shared" si="3"/>
        <v>0</v>
      </c>
      <c r="CN41" s="32">
        <f t="shared" si="3"/>
        <v>0</v>
      </c>
      <c r="CO41" s="32">
        <f t="shared" si="3"/>
        <v>0</v>
      </c>
      <c r="CP41" s="32">
        <f t="shared" si="3"/>
        <v>0</v>
      </c>
      <c r="CQ41" s="32">
        <f t="shared" si="3"/>
        <v>0</v>
      </c>
      <c r="CR41" s="32">
        <f t="shared" si="3"/>
        <v>0</v>
      </c>
      <c r="CS41" s="32">
        <f t="shared" si="3"/>
        <v>0</v>
      </c>
      <c r="CT41" s="32">
        <f t="shared" si="3"/>
        <v>0</v>
      </c>
      <c r="CU41" s="32">
        <f t="shared" si="3"/>
        <v>0</v>
      </c>
      <c r="CV41" s="32">
        <f t="shared" si="3"/>
        <v>0</v>
      </c>
      <c r="CW41" s="32">
        <f t="shared" si="3"/>
        <v>0</v>
      </c>
      <c r="CX41" s="32">
        <f t="shared" si="3"/>
        <v>0</v>
      </c>
      <c r="CY41" s="32">
        <f t="shared" si="3"/>
        <v>0</v>
      </c>
      <c r="CZ41" s="32">
        <f t="shared" si="3"/>
        <v>0</v>
      </c>
      <c r="DA41" s="37">
        <f t="shared" si="3"/>
        <v>0</v>
      </c>
      <c r="DB41" s="37">
        <f t="shared" si="3"/>
        <v>0</v>
      </c>
      <c r="DC41" s="37">
        <f t="shared" si="3"/>
        <v>0</v>
      </c>
      <c r="DD41" s="37">
        <f t="shared" si="3"/>
        <v>0</v>
      </c>
      <c r="DE41" s="37">
        <f t="shared" si="3"/>
        <v>0</v>
      </c>
      <c r="DF41" s="37">
        <f t="shared" si="3"/>
        <v>0</v>
      </c>
      <c r="DG41" s="37">
        <f t="shared" si="3"/>
        <v>0</v>
      </c>
      <c r="DH41" s="37">
        <f t="shared" si="3"/>
        <v>0</v>
      </c>
      <c r="DI41" s="37">
        <f t="shared" si="3"/>
        <v>0</v>
      </c>
      <c r="DJ41" s="37">
        <f t="shared" si="3"/>
        <v>0</v>
      </c>
      <c r="DK41" s="37">
        <f t="shared" si="3"/>
        <v>0</v>
      </c>
      <c r="DL41" s="37">
        <f t="shared" si="3"/>
        <v>0</v>
      </c>
      <c r="DM41" s="37">
        <f t="shared" si="3"/>
        <v>0</v>
      </c>
      <c r="DN41" s="37">
        <f t="shared" si="3"/>
        <v>0</v>
      </c>
      <c r="DO41" s="37">
        <f t="shared" si="3"/>
        <v>0</v>
      </c>
      <c r="DP41" s="38"/>
    </row>
    <row r="42" spans="1:120">
      <c r="B42" s="11"/>
      <c r="C42" s="12"/>
    </row>
    <row r="43" spans="1:120">
      <c r="B43" s="11" t="s">
        <v>369</v>
      </c>
    </row>
    <row r="44" spans="1:120">
      <c r="B44" t="s">
        <v>370</v>
      </c>
      <c r="C44" t="s">
        <v>378</v>
      </c>
      <c r="D44" s="42">
        <f>(C41+F41+I41+L41+O41+R41+U41)/7</f>
        <v>0</v>
      </c>
      <c r="E44">
        <f>D44/100*25</f>
        <v>0</v>
      </c>
    </row>
    <row r="45" spans="1:120">
      <c r="B45" t="s">
        <v>372</v>
      </c>
      <c r="C45" t="s">
        <v>378</v>
      </c>
      <c r="D45" s="42">
        <f>(D41+G41+J41+M41+P41+S41+V41)/7</f>
        <v>0</v>
      </c>
      <c r="E45">
        <f t="shared" ref="E45:E46" si="4">D45/100*25</f>
        <v>0</v>
      </c>
    </row>
    <row r="46" spans="1:120">
      <c r="B46" t="s">
        <v>373</v>
      </c>
      <c r="C46" t="s">
        <v>378</v>
      </c>
      <c r="D46" s="42">
        <f>(E41+H41+K41+N41+Q41+T41+W41)/7</f>
        <v>0</v>
      </c>
      <c r="E46">
        <f t="shared" si="4"/>
        <v>0</v>
      </c>
    </row>
    <row r="47" spans="1:120">
      <c r="D47" s="40">
        <f>SUM(D44:D46)</f>
        <v>0</v>
      </c>
      <c r="E47" s="41">
        <f>SUM(E44:E46)</f>
        <v>0</v>
      </c>
    </row>
    <row r="48" spans="1:120">
      <c r="B48" t="s">
        <v>370</v>
      </c>
      <c r="C48" t="s">
        <v>379</v>
      </c>
      <c r="D48" s="42">
        <f>(X41+AA41+AD41+AG41+AJ41+AM41+AP41+AS41+AV41+AY41+BB41+BE41)/12</f>
        <v>0</v>
      </c>
      <c r="E48" s="26">
        <f t="shared" ref="E48:E62" si="5">D48/100*25</f>
        <v>0</v>
      </c>
    </row>
    <row r="49" spans="2:5">
      <c r="B49" t="s">
        <v>372</v>
      </c>
      <c r="C49" t="s">
        <v>379</v>
      </c>
      <c r="D49" s="42">
        <f>(Y41+AB41+AE41+AH41+AK41+AN41+AQ41+AT41+AW41+AZ41+BC41+BC41+BF41)/12</f>
        <v>0</v>
      </c>
      <c r="E49" s="26">
        <f t="shared" si="5"/>
        <v>0</v>
      </c>
    </row>
    <row r="50" spans="2:5">
      <c r="B50" t="s">
        <v>373</v>
      </c>
      <c r="C50" t="s">
        <v>379</v>
      </c>
      <c r="D50" s="42">
        <f>(Z41+AC41+AF41+AI41+AL41+AO41+AR41+AU41+AX41+BA41+BD41+BG41)/12</f>
        <v>0</v>
      </c>
      <c r="E50" s="26">
        <f t="shared" si="5"/>
        <v>0</v>
      </c>
    </row>
    <row r="51" spans="2:5">
      <c r="D51" s="40">
        <f>SUM(D48:D50)</f>
        <v>0</v>
      </c>
      <c r="E51" s="40">
        <f>SUM(E48:E50)</f>
        <v>0</v>
      </c>
    </row>
    <row r="52" spans="2:5">
      <c r="B52" t="s">
        <v>370</v>
      </c>
      <c r="C52" t="s">
        <v>380</v>
      </c>
      <c r="D52" s="42">
        <f>(BH41+BK41+BN41+BQ41+BT41)/5</f>
        <v>0</v>
      </c>
      <c r="E52">
        <f t="shared" si="5"/>
        <v>0</v>
      </c>
    </row>
    <row r="53" spans="2:5">
      <c r="B53" t="s">
        <v>372</v>
      </c>
      <c r="C53" t="s">
        <v>380</v>
      </c>
      <c r="D53" s="42">
        <f>(BI41+BL41+BO41+BR41+BU41)/5</f>
        <v>0</v>
      </c>
      <c r="E53">
        <f t="shared" si="5"/>
        <v>0</v>
      </c>
    </row>
    <row r="54" spans="2:5">
      <c r="B54" t="s">
        <v>373</v>
      </c>
      <c r="C54" t="s">
        <v>380</v>
      </c>
      <c r="D54" s="42">
        <f>(BJ41+BM41+BP41+BS41+BV41)/5</f>
        <v>0</v>
      </c>
      <c r="E54">
        <f t="shared" si="5"/>
        <v>0</v>
      </c>
    </row>
    <row r="55" spans="2:5">
      <c r="D55" s="40">
        <f>SUM(D52:D54)</f>
        <v>0</v>
      </c>
      <c r="E55" s="41">
        <f>SUM(E52:E54)</f>
        <v>0</v>
      </c>
    </row>
    <row r="56" spans="2:5">
      <c r="B56" t="s">
        <v>370</v>
      </c>
      <c r="C56" t="s">
        <v>381</v>
      </c>
      <c r="D56" s="42">
        <f>(BW41+BZ41+CC41+CF41+CI41+CL41+CO41+CR41+CU41+CX41)/10</f>
        <v>0</v>
      </c>
      <c r="E56">
        <f t="shared" si="5"/>
        <v>0</v>
      </c>
    </row>
    <row r="57" spans="2:5">
      <c r="B57" t="s">
        <v>372</v>
      </c>
      <c r="C57" t="s">
        <v>381</v>
      </c>
      <c r="D57" s="42">
        <f>(BX41+CA41+CD41+CG41+CJ41+CM41+CP41+CS41+CV41+CY41)/10</f>
        <v>0</v>
      </c>
      <c r="E57">
        <f t="shared" si="5"/>
        <v>0</v>
      </c>
    </row>
    <row r="58" spans="2:5">
      <c r="B58" t="s">
        <v>373</v>
      </c>
      <c r="C58" t="s">
        <v>381</v>
      </c>
      <c r="D58" s="42">
        <f>(BY41+CB41+CE41+CH41+CK41+CN41+CQ41+CT41+CW41+CZ41)/10</f>
        <v>0</v>
      </c>
      <c r="E58">
        <f t="shared" si="5"/>
        <v>0</v>
      </c>
    </row>
    <row r="59" spans="2:5">
      <c r="D59" s="41">
        <f>SUM(D56:D58)</f>
        <v>0</v>
      </c>
      <c r="E59" s="41">
        <f>SUM(E56:E58)</f>
        <v>0</v>
      </c>
    </row>
    <row r="60" spans="2:5">
      <c r="B60" t="s">
        <v>370</v>
      </c>
      <c r="C60" t="s">
        <v>382</v>
      </c>
      <c r="D60" s="42">
        <f>(DA41+DD41+DG41+DJ41+DM41)/5</f>
        <v>0</v>
      </c>
      <c r="E60">
        <f t="shared" si="5"/>
        <v>0</v>
      </c>
    </row>
    <row r="61" spans="2:5">
      <c r="B61" t="s">
        <v>372</v>
      </c>
      <c r="C61" t="s">
        <v>382</v>
      </c>
      <c r="D61" s="42">
        <f>(DB41+DE41+DH41+DK41+DN41)/5</f>
        <v>0</v>
      </c>
      <c r="E61">
        <f t="shared" si="5"/>
        <v>0</v>
      </c>
    </row>
    <row r="62" spans="2:5">
      <c r="B62" t="s">
        <v>373</v>
      </c>
      <c r="C62" t="s">
        <v>382</v>
      </c>
      <c r="D62" s="42">
        <f>(DC41+DF41+DI41+DL41+DO41)/5</f>
        <v>0</v>
      </c>
      <c r="E62">
        <f t="shared" si="5"/>
        <v>0</v>
      </c>
    </row>
    <row r="63" spans="2:5">
      <c r="D63" s="41">
        <f>SUM(D60:D62)</f>
        <v>0</v>
      </c>
      <c r="E63" s="41">
        <f>SUM(E60:E62)</f>
        <v>0</v>
      </c>
    </row>
  </sheetData>
  <mergeCells count="109"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2"/>
  <sheetViews>
    <sheetView tabSelected="1" topLeftCell="A17" workbookViewId="0">
      <selection activeCell="K51" sqref="K51"/>
    </sheetView>
  </sheetViews>
  <sheetFormatPr defaultRowHeight="15"/>
  <cols>
    <col min="2" max="2" width="25.85546875" customWidth="1"/>
  </cols>
  <sheetData>
    <row r="1" spans="1:254" ht="15.75">
      <c r="A1" s="6" t="s">
        <v>41</v>
      </c>
      <c r="B1" s="14" t="s">
        <v>179</v>
      </c>
      <c r="C1" s="18"/>
      <c r="D1" s="18"/>
      <c r="E1" s="18"/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387</v>
      </c>
      <c r="B2" s="7"/>
      <c r="C2" s="7" t="s">
        <v>631</v>
      </c>
      <c r="D2" s="7"/>
      <c r="E2" s="7"/>
      <c r="F2" s="15"/>
      <c r="G2" s="7" t="s">
        <v>632</v>
      </c>
      <c r="H2" s="7"/>
      <c r="I2" s="7"/>
      <c r="J2" s="7"/>
      <c r="K2" s="7" t="s">
        <v>633</v>
      </c>
      <c r="L2" s="7"/>
      <c r="M2" s="7"/>
      <c r="N2" s="7" t="s">
        <v>634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50" t="s">
        <v>0</v>
      </c>
      <c r="B4" s="50" t="s">
        <v>90</v>
      </c>
      <c r="C4" s="62" t="s">
        <v>180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 t="s">
        <v>167</v>
      </c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95" t="s">
        <v>170</v>
      </c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7"/>
      <c r="HZ4" s="94" t="s">
        <v>183</v>
      </c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</row>
    <row r="5" spans="1:254" ht="15" customHeight="1">
      <c r="A5" s="50"/>
      <c r="B5" s="50"/>
      <c r="C5" s="93" t="s">
        <v>166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 t="s">
        <v>181</v>
      </c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69" t="s">
        <v>169</v>
      </c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 t="s">
        <v>182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177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93" t="s">
        <v>178</v>
      </c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 t="s">
        <v>174</v>
      </c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2" t="s">
        <v>171</v>
      </c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69" t="s">
        <v>175</v>
      </c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98" t="s">
        <v>176</v>
      </c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2" t="s">
        <v>40</v>
      </c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69" t="s">
        <v>173</v>
      </c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</row>
    <row r="6" spans="1:254" ht="4.1500000000000004" hidden="1" customHeight="1">
      <c r="A6" s="50"/>
      <c r="B6" s="5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</row>
    <row r="7" spans="1:254" ht="16.149999999999999" hidden="1" customHeight="1" thickBot="1">
      <c r="A7" s="50"/>
      <c r="B7" s="5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</row>
    <row r="8" spans="1:254" ht="17.45" hidden="1" customHeight="1" thickBot="1">
      <c r="A8" s="50"/>
      <c r="B8" s="5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</row>
    <row r="9" spans="1:254" ht="18" hidden="1" customHeight="1" thickBot="1">
      <c r="A9" s="50"/>
      <c r="B9" s="5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</row>
    <row r="10" spans="1:254" ht="30" hidden="1" customHeight="1" thickBot="1">
      <c r="A10" s="50"/>
      <c r="B10" s="5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</row>
    <row r="11" spans="1:254" ht="15.75">
      <c r="A11" s="50"/>
      <c r="B11" s="50"/>
      <c r="C11" s="93" t="s">
        <v>42</v>
      </c>
      <c r="D11" s="93" t="s">
        <v>2</v>
      </c>
      <c r="E11" s="93" t="s">
        <v>3</v>
      </c>
      <c r="F11" s="93" t="s">
        <v>43</v>
      </c>
      <c r="G11" s="93" t="s">
        <v>6</v>
      </c>
      <c r="H11" s="93" t="s">
        <v>7</v>
      </c>
      <c r="I11" s="93" t="s">
        <v>44</v>
      </c>
      <c r="J11" s="93"/>
      <c r="K11" s="93"/>
      <c r="L11" s="93" t="s">
        <v>83</v>
      </c>
      <c r="M11" s="93"/>
      <c r="N11" s="93"/>
      <c r="O11" s="93" t="s">
        <v>45</v>
      </c>
      <c r="P11" s="93"/>
      <c r="Q11" s="93"/>
      <c r="R11" s="93" t="s">
        <v>46</v>
      </c>
      <c r="S11" s="93"/>
      <c r="T11" s="93"/>
      <c r="U11" s="93" t="s">
        <v>47</v>
      </c>
      <c r="V11" s="93"/>
      <c r="W11" s="93"/>
      <c r="X11" s="93" t="s">
        <v>48</v>
      </c>
      <c r="Y11" s="93"/>
      <c r="Z11" s="93"/>
      <c r="AA11" s="93" t="s">
        <v>49</v>
      </c>
      <c r="AB11" s="93"/>
      <c r="AC11" s="93"/>
      <c r="AD11" s="93" t="s">
        <v>483</v>
      </c>
      <c r="AE11" s="93"/>
      <c r="AF11" s="93"/>
      <c r="AG11" s="93" t="s">
        <v>84</v>
      </c>
      <c r="AH11" s="93"/>
      <c r="AI11" s="93"/>
      <c r="AJ11" s="69" t="s">
        <v>50</v>
      </c>
      <c r="AK11" s="69"/>
      <c r="AL11" s="69"/>
      <c r="AM11" s="69" t="s">
        <v>492</v>
      </c>
      <c r="AN11" s="69"/>
      <c r="AO11" s="69"/>
      <c r="AP11" s="93" t="s">
        <v>51</v>
      </c>
      <c r="AQ11" s="93"/>
      <c r="AR11" s="93"/>
      <c r="AS11" s="93" t="s">
        <v>52</v>
      </c>
      <c r="AT11" s="93"/>
      <c r="AU11" s="93"/>
      <c r="AV11" s="69" t="s">
        <v>53</v>
      </c>
      <c r="AW11" s="69"/>
      <c r="AX11" s="69"/>
      <c r="AY11" s="93" t="s">
        <v>54</v>
      </c>
      <c r="AZ11" s="93"/>
      <c r="BA11" s="93"/>
      <c r="BB11" s="93" t="s">
        <v>55</v>
      </c>
      <c r="BC11" s="93"/>
      <c r="BD11" s="93"/>
      <c r="BE11" s="93" t="s">
        <v>56</v>
      </c>
      <c r="BF11" s="93"/>
      <c r="BG11" s="93"/>
      <c r="BH11" s="93" t="s">
        <v>57</v>
      </c>
      <c r="BI11" s="93"/>
      <c r="BJ11" s="93"/>
      <c r="BK11" s="93" t="s">
        <v>498</v>
      </c>
      <c r="BL11" s="93"/>
      <c r="BM11" s="93"/>
      <c r="BN11" s="69" t="s">
        <v>58</v>
      </c>
      <c r="BO11" s="69"/>
      <c r="BP11" s="69"/>
      <c r="BQ11" s="69" t="s">
        <v>59</v>
      </c>
      <c r="BR11" s="69"/>
      <c r="BS11" s="69"/>
      <c r="BT11" s="69" t="s">
        <v>60</v>
      </c>
      <c r="BU11" s="69"/>
      <c r="BV11" s="69"/>
      <c r="BW11" s="69" t="s">
        <v>61</v>
      </c>
      <c r="BX11" s="69"/>
      <c r="BY11" s="69"/>
      <c r="BZ11" s="69" t="s">
        <v>62</v>
      </c>
      <c r="CA11" s="69"/>
      <c r="CB11" s="69"/>
      <c r="CC11" s="69" t="s">
        <v>63</v>
      </c>
      <c r="CD11" s="69"/>
      <c r="CE11" s="69"/>
      <c r="CF11" s="69" t="s">
        <v>64</v>
      </c>
      <c r="CG11" s="69"/>
      <c r="CH11" s="69"/>
      <c r="CI11" s="69" t="s">
        <v>65</v>
      </c>
      <c r="CJ11" s="69"/>
      <c r="CK11" s="69"/>
      <c r="CL11" s="69" t="s">
        <v>66</v>
      </c>
      <c r="CM11" s="69"/>
      <c r="CN11" s="69"/>
      <c r="CO11" s="69" t="s">
        <v>85</v>
      </c>
      <c r="CP11" s="69"/>
      <c r="CQ11" s="69"/>
      <c r="CR11" s="69" t="s">
        <v>67</v>
      </c>
      <c r="CS11" s="69"/>
      <c r="CT11" s="69"/>
      <c r="CU11" s="69" t="s">
        <v>68</v>
      </c>
      <c r="CV11" s="69"/>
      <c r="CW11" s="69"/>
      <c r="CX11" s="69" t="s">
        <v>69</v>
      </c>
      <c r="CY11" s="69"/>
      <c r="CZ11" s="69"/>
      <c r="DA11" s="69" t="s">
        <v>70</v>
      </c>
      <c r="DB11" s="69"/>
      <c r="DC11" s="69"/>
      <c r="DD11" s="69" t="s">
        <v>184</v>
      </c>
      <c r="DE11" s="69"/>
      <c r="DF11" s="69"/>
      <c r="DG11" s="69" t="s">
        <v>185</v>
      </c>
      <c r="DH11" s="69"/>
      <c r="DI11" s="69"/>
      <c r="DJ11" s="69" t="s">
        <v>186</v>
      </c>
      <c r="DK11" s="69"/>
      <c r="DL11" s="69"/>
      <c r="DM11" s="69" t="s">
        <v>187</v>
      </c>
      <c r="DN11" s="69"/>
      <c r="DO11" s="69"/>
      <c r="DP11" s="69" t="s">
        <v>188</v>
      </c>
      <c r="DQ11" s="69"/>
      <c r="DR11" s="69"/>
      <c r="DS11" s="69" t="s">
        <v>189</v>
      </c>
      <c r="DT11" s="69"/>
      <c r="DU11" s="69"/>
      <c r="DV11" s="69" t="s">
        <v>190</v>
      </c>
      <c r="DW11" s="69"/>
      <c r="DX11" s="69"/>
      <c r="DY11" s="69" t="s">
        <v>71</v>
      </c>
      <c r="DZ11" s="69"/>
      <c r="EA11" s="69"/>
      <c r="EB11" s="69" t="s">
        <v>72</v>
      </c>
      <c r="EC11" s="69"/>
      <c r="ED11" s="69"/>
      <c r="EE11" s="69" t="s">
        <v>73</v>
      </c>
      <c r="EF11" s="69"/>
      <c r="EG11" s="69"/>
      <c r="EH11" s="69" t="s">
        <v>86</v>
      </c>
      <c r="EI11" s="69"/>
      <c r="EJ11" s="69"/>
      <c r="EK11" s="69" t="s">
        <v>74</v>
      </c>
      <c r="EL11" s="69"/>
      <c r="EM11" s="69"/>
      <c r="EN11" s="69" t="s">
        <v>75</v>
      </c>
      <c r="EO11" s="69"/>
      <c r="EP11" s="69"/>
      <c r="EQ11" s="69" t="s">
        <v>76</v>
      </c>
      <c r="ER11" s="69"/>
      <c r="ES11" s="69"/>
      <c r="ET11" s="69" t="s">
        <v>77</v>
      </c>
      <c r="EU11" s="69"/>
      <c r="EV11" s="69"/>
      <c r="EW11" s="69" t="s">
        <v>78</v>
      </c>
      <c r="EX11" s="69"/>
      <c r="EY11" s="69"/>
      <c r="EZ11" s="69" t="s">
        <v>79</v>
      </c>
      <c r="FA11" s="69"/>
      <c r="FB11" s="69"/>
      <c r="FC11" s="69" t="s">
        <v>80</v>
      </c>
      <c r="FD11" s="69"/>
      <c r="FE11" s="69"/>
      <c r="FF11" s="69" t="s">
        <v>81</v>
      </c>
      <c r="FG11" s="69"/>
      <c r="FH11" s="69"/>
      <c r="FI11" s="69" t="s">
        <v>82</v>
      </c>
      <c r="FJ11" s="69"/>
      <c r="FK11" s="69"/>
      <c r="FL11" s="69" t="s">
        <v>87</v>
      </c>
      <c r="FM11" s="69"/>
      <c r="FN11" s="69"/>
      <c r="FO11" s="69" t="s">
        <v>88</v>
      </c>
      <c r="FP11" s="69"/>
      <c r="FQ11" s="69"/>
      <c r="FR11" s="69" t="s">
        <v>191</v>
      </c>
      <c r="FS11" s="69"/>
      <c r="FT11" s="69"/>
      <c r="FU11" s="69" t="s">
        <v>192</v>
      </c>
      <c r="FV11" s="69"/>
      <c r="FW11" s="69"/>
      <c r="FX11" s="69" t="s">
        <v>193</v>
      </c>
      <c r="FY11" s="69"/>
      <c r="FZ11" s="69"/>
      <c r="GA11" s="69" t="s">
        <v>194</v>
      </c>
      <c r="GB11" s="69"/>
      <c r="GC11" s="69"/>
      <c r="GD11" s="69" t="s">
        <v>195</v>
      </c>
      <c r="GE11" s="69"/>
      <c r="GF11" s="69"/>
      <c r="GG11" s="69" t="s">
        <v>196</v>
      </c>
      <c r="GH11" s="69"/>
      <c r="GI11" s="69"/>
      <c r="GJ11" s="69" t="s">
        <v>576</v>
      </c>
      <c r="GK11" s="69"/>
      <c r="GL11" s="69"/>
      <c r="GM11" s="69" t="s">
        <v>577</v>
      </c>
      <c r="GN11" s="69"/>
      <c r="GO11" s="69"/>
      <c r="GP11" s="69" t="s">
        <v>579</v>
      </c>
      <c r="GQ11" s="69"/>
      <c r="GR11" s="69"/>
      <c r="GS11" s="69" t="s">
        <v>583</v>
      </c>
      <c r="GT11" s="69"/>
      <c r="GU11" s="69"/>
      <c r="GV11" s="69" t="s">
        <v>589</v>
      </c>
      <c r="GW11" s="69"/>
      <c r="GX11" s="69"/>
      <c r="GY11" s="69" t="s">
        <v>590</v>
      </c>
      <c r="GZ11" s="69"/>
      <c r="HA11" s="69"/>
      <c r="HB11" s="69" t="s">
        <v>594</v>
      </c>
      <c r="HC11" s="69"/>
      <c r="HD11" s="69"/>
      <c r="HE11" s="69" t="s">
        <v>595</v>
      </c>
      <c r="HF11" s="69"/>
      <c r="HG11" s="69"/>
      <c r="HH11" s="69" t="s">
        <v>597</v>
      </c>
      <c r="HI11" s="69"/>
      <c r="HJ11" s="69"/>
      <c r="HK11" s="69" t="s">
        <v>601</v>
      </c>
      <c r="HL11" s="69"/>
      <c r="HM11" s="69"/>
      <c r="HN11" s="69" t="s">
        <v>603</v>
      </c>
      <c r="HO11" s="69"/>
      <c r="HP11" s="69"/>
      <c r="HQ11" s="69" t="s">
        <v>606</v>
      </c>
      <c r="HR11" s="69"/>
      <c r="HS11" s="69"/>
      <c r="HT11" s="69" t="s">
        <v>611</v>
      </c>
      <c r="HU11" s="69"/>
      <c r="HV11" s="69"/>
      <c r="HW11" s="69" t="s">
        <v>612</v>
      </c>
      <c r="HX11" s="69"/>
      <c r="HY11" s="69"/>
      <c r="HZ11" s="69" t="s">
        <v>197</v>
      </c>
      <c r="IA11" s="69"/>
      <c r="IB11" s="69"/>
      <c r="IC11" s="69" t="s">
        <v>198</v>
      </c>
      <c r="ID11" s="69"/>
      <c r="IE11" s="69"/>
      <c r="IF11" s="69" t="s">
        <v>199</v>
      </c>
      <c r="IG11" s="69"/>
      <c r="IH11" s="69"/>
      <c r="II11" s="69" t="s">
        <v>200</v>
      </c>
      <c r="IJ11" s="69"/>
      <c r="IK11" s="69"/>
      <c r="IL11" s="69" t="s">
        <v>201</v>
      </c>
      <c r="IM11" s="69"/>
      <c r="IN11" s="69"/>
      <c r="IO11" s="69" t="s">
        <v>202</v>
      </c>
      <c r="IP11" s="69"/>
      <c r="IQ11" s="69"/>
      <c r="IR11" s="69" t="s">
        <v>203</v>
      </c>
      <c r="IS11" s="69"/>
      <c r="IT11" s="69"/>
    </row>
    <row r="12" spans="1:254" ht="91.5" customHeight="1">
      <c r="A12" s="50"/>
      <c r="B12" s="50"/>
      <c r="C12" s="49" t="s">
        <v>468</v>
      </c>
      <c r="D12" s="49"/>
      <c r="E12" s="49"/>
      <c r="F12" s="47" t="s">
        <v>471</v>
      </c>
      <c r="G12" s="47"/>
      <c r="H12" s="47"/>
      <c r="I12" s="47" t="s">
        <v>472</v>
      </c>
      <c r="J12" s="47"/>
      <c r="K12" s="47"/>
      <c r="L12" s="47" t="s">
        <v>476</v>
      </c>
      <c r="M12" s="47"/>
      <c r="N12" s="47"/>
      <c r="O12" s="47" t="s">
        <v>477</v>
      </c>
      <c r="P12" s="47"/>
      <c r="Q12" s="47"/>
      <c r="R12" s="47" t="s">
        <v>478</v>
      </c>
      <c r="S12" s="47"/>
      <c r="T12" s="47"/>
      <c r="U12" s="47" t="s">
        <v>224</v>
      </c>
      <c r="V12" s="47"/>
      <c r="W12" s="47"/>
      <c r="X12" s="47" t="s">
        <v>630</v>
      </c>
      <c r="Y12" s="47"/>
      <c r="Z12" s="47"/>
      <c r="AA12" s="49" t="s">
        <v>227</v>
      </c>
      <c r="AB12" s="49"/>
      <c r="AC12" s="49"/>
      <c r="AD12" s="49" t="s">
        <v>484</v>
      </c>
      <c r="AE12" s="49"/>
      <c r="AF12" s="49"/>
      <c r="AG12" s="47" t="s">
        <v>485</v>
      </c>
      <c r="AH12" s="47"/>
      <c r="AI12" s="47"/>
      <c r="AJ12" s="47" t="s">
        <v>489</v>
      </c>
      <c r="AK12" s="47"/>
      <c r="AL12" s="47"/>
      <c r="AM12" s="49" t="s">
        <v>491</v>
      </c>
      <c r="AN12" s="49"/>
      <c r="AO12" s="49"/>
      <c r="AP12" s="47" t="s">
        <v>234</v>
      </c>
      <c r="AQ12" s="47"/>
      <c r="AR12" s="47"/>
      <c r="AS12" s="49" t="s">
        <v>493</v>
      </c>
      <c r="AT12" s="49"/>
      <c r="AU12" s="49"/>
      <c r="AV12" s="47" t="s">
        <v>494</v>
      </c>
      <c r="AW12" s="47"/>
      <c r="AX12" s="47"/>
      <c r="AY12" s="47" t="s">
        <v>240</v>
      </c>
      <c r="AZ12" s="47"/>
      <c r="BA12" s="47"/>
      <c r="BB12" s="47" t="s">
        <v>495</v>
      </c>
      <c r="BC12" s="47"/>
      <c r="BD12" s="47"/>
      <c r="BE12" s="47" t="s">
        <v>496</v>
      </c>
      <c r="BF12" s="47"/>
      <c r="BG12" s="47"/>
      <c r="BH12" s="47" t="s">
        <v>497</v>
      </c>
      <c r="BI12" s="47"/>
      <c r="BJ12" s="47"/>
      <c r="BK12" s="47" t="s">
        <v>503</v>
      </c>
      <c r="BL12" s="47"/>
      <c r="BM12" s="47"/>
      <c r="BN12" s="47" t="s">
        <v>499</v>
      </c>
      <c r="BO12" s="47"/>
      <c r="BP12" s="47"/>
      <c r="BQ12" s="47" t="s">
        <v>500</v>
      </c>
      <c r="BR12" s="47"/>
      <c r="BS12" s="47"/>
      <c r="BT12" s="47" t="s">
        <v>255</v>
      </c>
      <c r="BU12" s="47"/>
      <c r="BV12" s="47"/>
      <c r="BW12" s="47" t="s">
        <v>508</v>
      </c>
      <c r="BX12" s="47"/>
      <c r="BY12" s="47"/>
      <c r="BZ12" s="47" t="s">
        <v>258</v>
      </c>
      <c r="CA12" s="47"/>
      <c r="CB12" s="47"/>
      <c r="CC12" s="47" t="s">
        <v>261</v>
      </c>
      <c r="CD12" s="47"/>
      <c r="CE12" s="47"/>
      <c r="CF12" s="47" t="s">
        <v>511</v>
      </c>
      <c r="CG12" s="47"/>
      <c r="CH12" s="47"/>
      <c r="CI12" s="47" t="s">
        <v>515</v>
      </c>
      <c r="CJ12" s="47"/>
      <c r="CK12" s="47"/>
      <c r="CL12" s="47" t="s">
        <v>516</v>
      </c>
      <c r="CM12" s="47"/>
      <c r="CN12" s="47"/>
      <c r="CO12" s="47" t="s">
        <v>517</v>
      </c>
      <c r="CP12" s="47"/>
      <c r="CQ12" s="47"/>
      <c r="CR12" s="47" t="s">
        <v>518</v>
      </c>
      <c r="CS12" s="47"/>
      <c r="CT12" s="47"/>
      <c r="CU12" s="47" t="s">
        <v>519</v>
      </c>
      <c r="CV12" s="47"/>
      <c r="CW12" s="47"/>
      <c r="CX12" s="47" t="s">
        <v>520</v>
      </c>
      <c r="CY12" s="47"/>
      <c r="CZ12" s="47"/>
      <c r="DA12" s="47" t="s">
        <v>271</v>
      </c>
      <c r="DB12" s="47"/>
      <c r="DC12" s="47"/>
      <c r="DD12" s="47" t="s">
        <v>525</v>
      </c>
      <c r="DE12" s="47"/>
      <c r="DF12" s="47"/>
      <c r="DG12" s="47" t="s">
        <v>526</v>
      </c>
      <c r="DH12" s="47"/>
      <c r="DI12" s="47"/>
      <c r="DJ12" s="47" t="s">
        <v>530</v>
      </c>
      <c r="DK12" s="47"/>
      <c r="DL12" s="47"/>
      <c r="DM12" s="47" t="s">
        <v>284</v>
      </c>
      <c r="DN12" s="47"/>
      <c r="DO12" s="47"/>
      <c r="DP12" s="47" t="s">
        <v>287</v>
      </c>
      <c r="DQ12" s="47"/>
      <c r="DR12" s="47"/>
      <c r="DS12" s="47" t="s">
        <v>532</v>
      </c>
      <c r="DT12" s="47"/>
      <c r="DU12" s="47"/>
      <c r="DV12" s="47" t="s">
        <v>261</v>
      </c>
      <c r="DW12" s="47"/>
      <c r="DX12" s="47"/>
      <c r="DY12" s="47" t="s">
        <v>537</v>
      </c>
      <c r="DZ12" s="47"/>
      <c r="EA12" s="47"/>
      <c r="EB12" s="47" t="s">
        <v>538</v>
      </c>
      <c r="EC12" s="47"/>
      <c r="ED12" s="47"/>
      <c r="EE12" s="47" t="s">
        <v>296</v>
      </c>
      <c r="EF12" s="47"/>
      <c r="EG12" s="47"/>
      <c r="EH12" s="47" t="s">
        <v>541</v>
      </c>
      <c r="EI12" s="47"/>
      <c r="EJ12" s="47"/>
      <c r="EK12" s="47" t="s">
        <v>300</v>
      </c>
      <c r="EL12" s="47"/>
      <c r="EM12" s="47"/>
      <c r="EN12" s="47" t="s">
        <v>301</v>
      </c>
      <c r="EO12" s="47"/>
      <c r="EP12" s="47"/>
      <c r="EQ12" s="47" t="s">
        <v>544</v>
      </c>
      <c r="ER12" s="47"/>
      <c r="ES12" s="47"/>
      <c r="ET12" s="47" t="s">
        <v>545</v>
      </c>
      <c r="EU12" s="47"/>
      <c r="EV12" s="47"/>
      <c r="EW12" s="47" t="s">
        <v>546</v>
      </c>
      <c r="EX12" s="47"/>
      <c r="EY12" s="47"/>
      <c r="EZ12" s="47" t="s">
        <v>547</v>
      </c>
      <c r="FA12" s="47"/>
      <c r="FB12" s="47"/>
      <c r="FC12" s="47" t="s">
        <v>549</v>
      </c>
      <c r="FD12" s="47"/>
      <c r="FE12" s="47"/>
      <c r="FF12" s="47" t="s">
        <v>556</v>
      </c>
      <c r="FG12" s="47"/>
      <c r="FH12" s="47"/>
      <c r="FI12" s="47" t="s">
        <v>553</v>
      </c>
      <c r="FJ12" s="47"/>
      <c r="FK12" s="47"/>
      <c r="FL12" s="47" t="s">
        <v>554</v>
      </c>
      <c r="FM12" s="47"/>
      <c r="FN12" s="47"/>
      <c r="FO12" s="93" t="s">
        <v>319</v>
      </c>
      <c r="FP12" s="93"/>
      <c r="FQ12" s="93"/>
      <c r="FR12" s="47" t="s">
        <v>561</v>
      </c>
      <c r="FS12" s="47"/>
      <c r="FT12" s="47"/>
      <c r="FU12" s="47" t="s">
        <v>563</v>
      </c>
      <c r="FV12" s="47"/>
      <c r="FW12" s="47"/>
      <c r="FX12" s="47" t="s">
        <v>324</v>
      </c>
      <c r="FY12" s="47"/>
      <c r="FZ12" s="47"/>
      <c r="GA12" s="47" t="s">
        <v>565</v>
      </c>
      <c r="GB12" s="47"/>
      <c r="GC12" s="47"/>
      <c r="GD12" s="47" t="s">
        <v>567</v>
      </c>
      <c r="GE12" s="47"/>
      <c r="GF12" s="47"/>
      <c r="GG12" s="47" t="s">
        <v>571</v>
      </c>
      <c r="GH12" s="47"/>
      <c r="GI12" s="47"/>
      <c r="GJ12" s="49" t="s">
        <v>572</v>
      </c>
      <c r="GK12" s="49"/>
      <c r="GL12" s="49"/>
      <c r="GM12" s="47" t="s">
        <v>332</v>
      </c>
      <c r="GN12" s="47"/>
      <c r="GO12" s="47"/>
      <c r="GP12" s="47" t="s">
        <v>578</v>
      </c>
      <c r="GQ12" s="47"/>
      <c r="GR12" s="47"/>
      <c r="GS12" s="47" t="s">
        <v>584</v>
      </c>
      <c r="GT12" s="47"/>
      <c r="GU12" s="47"/>
      <c r="GV12" s="47" t="s">
        <v>585</v>
      </c>
      <c r="GW12" s="47"/>
      <c r="GX12" s="47"/>
      <c r="GY12" s="47" t="s">
        <v>337</v>
      </c>
      <c r="GZ12" s="47"/>
      <c r="HA12" s="47"/>
      <c r="HB12" s="47" t="s">
        <v>338</v>
      </c>
      <c r="HC12" s="47"/>
      <c r="HD12" s="47"/>
      <c r="HE12" s="47" t="s">
        <v>341</v>
      </c>
      <c r="HF12" s="47"/>
      <c r="HG12" s="47"/>
      <c r="HH12" s="47" t="s">
        <v>596</v>
      </c>
      <c r="HI12" s="47"/>
      <c r="HJ12" s="47"/>
      <c r="HK12" s="47" t="s">
        <v>602</v>
      </c>
      <c r="HL12" s="47"/>
      <c r="HM12" s="47"/>
      <c r="HN12" s="47" t="s">
        <v>604</v>
      </c>
      <c r="HO12" s="47"/>
      <c r="HP12" s="47"/>
      <c r="HQ12" s="47" t="s">
        <v>607</v>
      </c>
      <c r="HR12" s="47"/>
      <c r="HS12" s="47"/>
      <c r="HT12" s="47" t="s">
        <v>350</v>
      </c>
      <c r="HU12" s="47"/>
      <c r="HV12" s="47"/>
      <c r="HW12" s="47" t="s">
        <v>216</v>
      </c>
      <c r="HX12" s="47"/>
      <c r="HY12" s="47"/>
      <c r="HZ12" s="47" t="s">
        <v>613</v>
      </c>
      <c r="IA12" s="47"/>
      <c r="IB12" s="47"/>
      <c r="IC12" s="47" t="s">
        <v>616</v>
      </c>
      <c r="ID12" s="47"/>
      <c r="IE12" s="47"/>
      <c r="IF12" s="47" t="s">
        <v>356</v>
      </c>
      <c r="IG12" s="47"/>
      <c r="IH12" s="47"/>
      <c r="II12" s="47" t="s">
        <v>620</v>
      </c>
      <c r="IJ12" s="47"/>
      <c r="IK12" s="47"/>
      <c r="IL12" s="47" t="s">
        <v>621</v>
      </c>
      <c r="IM12" s="47"/>
      <c r="IN12" s="47"/>
      <c r="IO12" s="47" t="s">
        <v>626</v>
      </c>
      <c r="IP12" s="47"/>
      <c r="IQ12" s="47"/>
      <c r="IR12" s="47" t="s">
        <v>360</v>
      </c>
      <c r="IS12" s="47"/>
      <c r="IT12" s="47"/>
    </row>
    <row r="13" spans="1:254" ht="131.25" customHeight="1">
      <c r="A13" s="50"/>
      <c r="B13" s="50"/>
      <c r="C13" s="23" t="s">
        <v>392</v>
      </c>
      <c r="D13" s="23" t="s">
        <v>469</v>
      </c>
      <c r="E13" s="23" t="s">
        <v>470</v>
      </c>
      <c r="F13" s="23" t="s">
        <v>217</v>
      </c>
      <c r="G13" s="23" t="s">
        <v>218</v>
      </c>
      <c r="H13" s="23" t="s">
        <v>219</v>
      </c>
      <c r="I13" s="23" t="s">
        <v>473</v>
      </c>
      <c r="J13" s="23" t="s">
        <v>474</v>
      </c>
      <c r="K13" s="23" t="s">
        <v>475</v>
      </c>
      <c r="L13" s="23" t="s">
        <v>161</v>
      </c>
      <c r="M13" s="23" t="s">
        <v>220</v>
      </c>
      <c r="N13" s="23" t="s">
        <v>221</v>
      </c>
      <c r="O13" s="23" t="s">
        <v>208</v>
      </c>
      <c r="P13" s="23" t="s">
        <v>222</v>
      </c>
      <c r="Q13" s="23" t="s">
        <v>223</v>
      </c>
      <c r="R13" s="23" t="s">
        <v>113</v>
      </c>
      <c r="S13" s="23" t="s">
        <v>164</v>
      </c>
      <c r="T13" s="23" t="s">
        <v>160</v>
      </c>
      <c r="U13" s="23" t="s">
        <v>224</v>
      </c>
      <c r="V13" s="23" t="s">
        <v>225</v>
      </c>
      <c r="W13" s="23" t="s">
        <v>479</v>
      </c>
      <c r="X13" s="22" t="s">
        <v>134</v>
      </c>
      <c r="Y13" s="22" t="s">
        <v>226</v>
      </c>
      <c r="Z13" s="22" t="s">
        <v>206</v>
      </c>
      <c r="AA13" s="22" t="s">
        <v>480</v>
      </c>
      <c r="AB13" s="22" t="s">
        <v>481</v>
      </c>
      <c r="AC13" s="22" t="s">
        <v>482</v>
      </c>
      <c r="AD13" s="22" t="s">
        <v>152</v>
      </c>
      <c r="AE13" s="22" t="s">
        <v>211</v>
      </c>
      <c r="AF13" s="22" t="s">
        <v>123</v>
      </c>
      <c r="AG13" s="22" t="s">
        <v>486</v>
      </c>
      <c r="AH13" s="22" t="s">
        <v>487</v>
      </c>
      <c r="AI13" s="22" t="s">
        <v>488</v>
      </c>
      <c r="AJ13" s="22" t="s">
        <v>232</v>
      </c>
      <c r="AK13" s="22" t="s">
        <v>490</v>
      </c>
      <c r="AL13" s="22" t="s">
        <v>233</v>
      </c>
      <c r="AM13" s="22" t="s">
        <v>229</v>
      </c>
      <c r="AN13" s="22" t="s">
        <v>230</v>
      </c>
      <c r="AO13" s="22" t="s">
        <v>231</v>
      </c>
      <c r="AP13" s="22" t="s">
        <v>234</v>
      </c>
      <c r="AQ13" s="22" t="s">
        <v>235</v>
      </c>
      <c r="AR13" s="22" t="s">
        <v>236</v>
      </c>
      <c r="AS13" s="22" t="s">
        <v>142</v>
      </c>
      <c r="AT13" s="22" t="s">
        <v>204</v>
      </c>
      <c r="AU13" s="22" t="s">
        <v>144</v>
      </c>
      <c r="AV13" s="22" t="s">
        <v>237</v>
      </c>
      <c r="AW13" s="22" t="s">
        <v>238</v>
      </c>
      <c r="AX13" s="22" t="s">
        <v>239</v>
      </c>
      <c r="AY13" s="22" t="s">
        <v>241</v>
      </c>
      <c r="AZ13" s="22" t="s">
        <v>242</v>
      </c>
      <c r="BA13" s="22" t="s">
        <v>243</v>
      </c>
      <c r="BB13" s="22" t="s">
        <v>244</v>
      </c>
      <c r="BC13" s="22" t="s">
        <v>245</v>
      </c>
      <c r="BD13" s="22" t="s">
        <v>246</v>
      </c>
      <c r="BE13" s="22" t="s">
        <v>364</v>
      </c>
      <c r="BF13" s="22" t="s">
        <v>247</v>
      </c>
      <c r="BG13" s="22" t="s">
        <v>248</v>
      </c>
      <c r="BH13" s="22" t="s">
        <v>249</v>
      </c>
      <c r="BI13" s="22" t="s">
        <v>250</v>
      </c>
      <c r="BJ13" s="22" t="s">
        <v>251</v>
      </c>
      <c r="BK13" s="22" t="s">
        <v>504</v>
      </c>
      <c r="BL13" s="22" t="s">
        <v>505</v>
      </c>
      <c r="BM13" s="22" t="s">
        <v>506</v>
      </c>
      <c r="BN13" s="22" t="s">
        <v>252</v>
      </c>
      <c r="BO13" s="22" t="s">
        <v>253</v>
      </c>
      <c r="BP13" s="22" t="s">
        <v>254</v>
      </c>
      <c r="BQ13" s="23" t="s">
        <v>500</v>
      </c>
      <c r="BR13" s="23" t="s">
        <v>501</v>
      </c>
      <c r="BS13" s="23" t="s">
        <v>502</v>
      </c>
      <c r="BT13" s="22" t="s">
        <v>256</v>
      </c>
      <c r="BU13" s="22" t="s">
        <v>507</v>
      </c>
      <c r="BV13" s="22" t="s">
        <v>257</v>
      </c>
      <c r="BW13" s="22" t="s">
        <v>213</v>
      </c>
      <c r="BX13" s="22" t="s">
        <v>509</v>
      </c>
      <c r="BY13" s="22" t="s">
        <v>214</v>
      </c>
      <c r="BZ13" s="22" t="s">
        <v>259</v>
      </c>
      <c r="CA13" s="22" t="s">
        <v>260</v>
      </c>
      <c r="CB13" s="22" t="s">
        <v>510</v>
      </c>
      <c r="CC13" s="22" t="s">
        <v>261</v>
      </c>
      <c r="CD13" s="22" t="s">
        <v>262</v>
      </c>
      <c r="CE13" s="22" t="s">
        <v>263</v>
      </c>
      <c r="CF13" s="23" t="s">
        <v>512</v>
      </c>
      <c r="CG13" s="23" t="s">
        <v>513</v>
      </c>
      <c r="CH13" s="23" t="s">
        <v>514</v>
      </c>
      <c r="CI13" s="22" t="s">
        <v>120</v>
      </c>
      <c r="CJ13" s="22" t="s">
        <v>264</v>
      </c>
      <c r="CK13" s="22" t="s">
        <v>265</v>
      </c>
      <c r="CL13" s="22" t="s">
        <v>365</v>
      </c>
      <c r="CM13" s="22" t="s">
        <v>276</v>
      </c>
      <c r="CN13" s="22" t="s">
        <v>277</v>
      </c>
      <c r="CO13" s="22" t="s">
        <v>207</v>
      </c>
      <c r="CP13" s="22" t="s">
        <v>266</v>
      </c>
      <c r="CQ13" s="22" t="s">
        <v>267</v>
      </c>
      <c r="CR13" s="22" t="s">
        <v>268</v>
      </c>
      <c r="CS13" s="22" t="s">
        <v>269</v>
      </c>
      <c r="CT13" s="22" t="s">
        <v>270</v>
      </c>
      <c r="CU13" s="22" t="s">
        <v>228</v>
      </c>
      <c r="CV13" s="22" t="s">
        <v>272</v>
      </c>
      <c r="CW13" s="22" t="s">
        <v>273</v>
      </c>
      <c r="CX13" s="22" t="s">
        <v>274</v>
      </c>
      <c r="CY13" s="22" t="s">
        <v>275</v>
      </c>
      <c r="CZ13" s="22" t="s">
        <v>521</v>
      </c>
      <c r="DA13" s="23" t="s">
        <v>522</v>
      </c>
      <c r="DB13" s="23" t="s">
        <v>523</v>
      </c>
      <c r="DC13" s="23" t="s">
        <v>524</v>
      </c>
      <c r="DD13" s="22" t="s">
        <v>278</v>
      </c>
      <c r="DE13" s="22" t="s">
        <v>279</v>
      </c>
      <c r="DF13" s="22" t="s">
        <v>280</v>
      </c>
      <c r="DG13" s="22" t="s">
        <v>527</v>
      </c>
      <c r="DH13" s="22" t="s">
        <v>528</v>
      </c>
      <c r="DI13" s="22" t="s">
        <v>529</v>
      </c>
      <c r="DJ13" s="22" t="s">
        <v>281</v>
      </c>
      <c r="DK13" s="22" t="s">
        <v>282</v>
      </c>
      <c r="DL13" s="22" t="s">
        <v>283</v>
      </c>
      <c r="DM13" s="22" t="s">
        <v>284</v>
      </c>
      <c r="DN13" s="22" t="s">
        <v>285</v>
      </c>
      <c r="DO13" s="22" t="s">
        <v>286</v>
      </c>
      <c r="DP13" s="22" t="s">
        <v>287</v>
      </c>
      <c r="DQ13" s="22" t="s">
        <v>288</v>
      </c>
      <c r="DR13" s="22" t="s">
        <v>531</v>
      </c>
      <c r="DS13" s="22" t="s">
        <v>533</v>
      </c>
      <c r="DT13" s="22" t="s">
        <v>534</v>
      </c>
      <c r="DU13" s="22" t="s">
        <v>535</v>
      </c>
      <c r="DV13" s="22" t="s">
        <v>261</v>
      </c>
      <c r="DW13" s="22" t="s">
        <v>536</v>
      </c>
      <c r="DX13" s="22" t="s">
        <v>289</v>
      </c>
      <c r="DY13" s="22" t="s">
        <v>290</v>
      </c>
      <c r="DZ13" s="22" t="s">
        <v>291</v>
      </c>
      <c r="EA13" s="22" t="s">
        <v>292</v>
      </c>
      <c r="EB13" s="22" t="s">
        <v>293</v>
      </c>
      <c r="EC13" s="22" t="s">
        <v>294</v>
      </c>
      <c r="ED13" s="22" t="s">
        <v>295</v>
      </c>
      <c r="EE13" s="22" t="s">
        <v>366</v>
      </c>
      <c r="EF13" s="22" t="s">
        <v>539</v>
      </c>
      <c r="EG13" s="22" t="s">
        <v>540</v>
      </c>
      <c r="EH13" s="22" t="s">
        <v>297</v>
      </c>
      <c r="EI13" s="22" t="s">
        <v>298</v>
      </c>
      <c r="EJ13" s="22" t="s">
        <v>299</v>
      </c>
      <c r="EK13" s="22" t="s">
        <v>300</v>
      </c>
      <c r="EL13" s="22" t="s">
        <v>542</v>
      </c>
      <c r="EM13" s="22" t="s">
        <v>543</v>
      </c>
      <c r="EN13" s="22" t="s">
        <v>302</v>
      </c>
      <c r="EO13" s="22" t="s">
        <v>303</v>
      </c>
      <c r="EP13" s="22" t="s">
        <v>304</v>
      </c>
      <c r="EQ13" s="22" t="s">
        <v>305</v>
      </c>
      <c r="ER13" s="22" t="s">
        <v>306</v>
      </c>
      <c r="ES13" s="22" t="s">
        <v>307</v>
      </c>
      <c r="ET13" s="22" t="s">
        <v>308</v>
      </c>
      <c r="EU13" s="22" t="s">
        <v>309</v>
      </c>
      <c r="EV13" s="22" t="s">
        <v>310</v>
      </c>
      <c r="EW13" s="22" t="s">
        <v>367</v>
      </c>
      <c r="EX13" s="22" t="s">
        <v>311</v>
      </c>
      <c r="EY13" s="22" t="s">
        <v>312</v>
      </c>
      <c r="EZ13" s="22" t="s">
        <v>313</v>
      </c>
      <c r="FA13" s="22" t="s">
        <v>314</v>
      </c>
      <c r="FB13" s="22" t="s">
        <v>548</v>
      </c>
      <c r="FC13" s="22" t="s">
        <v>550</v>
      </c>
      <c r="FD13" s="22" t="s">
        <v>551</v>
      </c>
      <c r="FE13" s="22" t="s">
        <v>552</v>
      </c>
      <c r="FF13" s="23" t="s">
        <v>315</v>
      </c>
      <c r="FG13" s="35" t="s">
        <v>557</v>
      </c>
      <c r="FH13" s="22" t="s">
        <v>316</v>
      </c>
      <c r="FI13" s="22" t="s">
        <v>113</v>
      </c>
      <c r="FJ13" s="22" t="s">
        <v>164</v>
      </c>
      <c r="FK13" s="22" t="s">
        <v>160</v>
      </c>
      <c r="FL13" s="22" t="s">
        <v>317</v>
      </c>
      <c r="FM13" s="22" t="s">
        <v>318</v>
      </c>
      <c r="FN13" s="22" t="s">
        <v>555</v>
      </c>
      <c r="FO13" s="22" t="s">
        <v>558</v>
      </c>
      <c r="FP13" s="22" t="s">
        <v>559</v>
      </c>
      <c r="FQ13" s="22" t="s">
        <v>560</v>
      </c>
      <c r="FR13" s="22" t="s">
        <v>320</v>
      </c>
      <c r="FS13" s="22" t="s">
        <v>321</v>
      </c>
      <c r="FT13" s="22" t="s">
        <v>562</v>
      </c>
      <c r="FU13" s="22" t="s">
        <v>322</v>
      </c>
      <c r="FV13" s="22" t="s">
        <v>323</v>
      </c>
      <c r="FW13" s="22" t="s">
        <v>564</v>
      </c>
      <c r="FX13" s="22" t="s">
        <v>625</v>
      </c>
      <c r="FY13" s="22" t="s">
        <v>325</v>
      </c>
      <c r="FZ13" s="22" t="s">
        <v>326</v>
      </c>
      <c r="GA13" s="22" t="s">
        <v>327</v>
      </c>
      <c r="GB13" s="22" t="s">
        <v>328</v>
      </c>
      <c r="GC13" s="22" t="s">
        <v>566</v>
      </c>
      <c r="GD13" s="23" t="s">
        <v>568</v>
      </c>
      <c r="GE13" s="23" t="s">
        <v>569</v>
      </c>
      <c r="GF13" s="23" t="s">
        <v>570</v>
      </c>
      <c r="GG13" s="22" t="s">
        <v>329</v>
      </c>
      <c r="GH13" s="22" t="s">
        <v>330</v>
      </c>
      <c r="GI13" s="22" t="s">
        <v>331</v>
      </c>
      <c r="GJ13" s="22" t="s">
        <v>573</v>
      </c>
      <c r="GK13" s="22" t="s">
        <v>574</v>
      </c>
      <c r="GL13" s="22" t="s">
        <v>575</v>
      </c>
      <c r="GM13" s="22" t="s">
        <v>332</v>
      </c>
      <c r="GN13" s="22" t="s">
        <v>333</v>
      </c>
      <c r="GO13" s="22" t="s">
        <v>334</v>
      </c>
      <c r="GP13" s="22" t="s">
        <v>580</v>
      </c>
      <c r="GQ13" s="22" t="s">
        <v>581</v>
      </c>
      <c r="GR13" s="22" t="s">
        <v>582</v>
      </c>
      <c r="GS13" s="22" t="s">
        <v>368</v>
      </c>
      <c r="GT13" s="22" t="s">
        <v>335</v>
      </c>
      <c r="GU13" s="22" t="s">
        <v>336</v>
      </c>
      <c r="GV13" s="35" t="s">
        <v>586</v>
      </c>
      <c r="GW13" s="35" t="s">
        <v>587</v>
      </c>
      <c r="GX13" s="35" t="s">
        <v>588</v>
      </c>
      <c r="GY13" s="22" t="s">
        <v>591</v>
      </c>
      <c r="GZ13" s="22" t="s">
        <v>592</v>
      </c>
      <c r="HA13" s="22" t="s">
        <v>593</v>
      </c>
      <c r="HB13" s="22" t="s">
        <v>338</v>
      </c>
      <c r="HC13" s="22" t="s">
        <v>339</v>
      </c>
      <c r="HD13" s="22" t="s">
        <v>340</v>
      </c>
      <c r="HE13" s="22" t="s">
        <v>342</v>
      </c>
      <c r="HF13" s="22" t="s">
        <v>343</v>
      </c>
      <c r="HG13" s="22" t="s">
        <v>344</v>
      </c>
      <c r="HH13" s="35" t="s">
        <v>598</v>
      </c>
      <c r="HI13" s="35" t="s">
        <v>599</v>
      </c>
      <c r="HJ13" s="35" t="s">
        <v>600</v>
      </c>
      <c r="HK13" s="22" t="s">
        <v>345</v>
      </c>
      <c r="HL13" s="22" t="s">
        <v>346</v>
      </c>
      <c r="HM13" s="22" t="s">
        <v>347</v>
      </c>
      <c r="HN13" s="22" t="s">
        <v>348</v>
      </c>
      <c r="HO13" s="22" t="s">
        <v>605</v>
      </c>
      <c r="HP13" s="22" t="s">
        <v>349</v>
      </c>
      <c r="HQ13" s="22" t="s">
        <v>351</v>
      </c>
      <c r="HR13" s="22" t="s">
        <v>352</v>
      </c>
      <c r="HS13" s="22" t="s">
        <v>353</v>
      </c>
      <c r="HT13" s="23" t="s">
        <v>608</v>
      </c>
      <c r="HU13" s="23" t="s">
        <v>609</v>
      </c>
      <c r="HV13" s="23" t="s">
        <v>610</v>
      </c>
      <c r="HW13" s="22" t="s">
        <v>216</v>
      </c>
      <c r="HX13" s="22" t="s">
        <v>354</v>
      </c>
      <c r="HY13" s="22" t="s">
        <v>355</v>
      </c>
      <c r="HZ13" s="22" t="s">
        <v>613</v>
      </c>
      <c r="IA13" s="22" t="s">
        <v>614</v>
      </c>
      <c r="IB13" s="22" t="s">
        <v>615</v>
      </c>
      <c r="IC13" s="22" t="s">
        <v>617</v>
      </c>
      <c r="ID13" s="22" t="s">
        <v>618</v>
      </c>
      <c r="IE13" s="22" t="s">
        <v>619</v>
      </c>
      <c r="IF13" s="22" t="s">
        <v>356</v>
      </c>
      <c r="IG13" s="22" t="s">
        <v>357</v>
      </c>
      <c r="IH13" s="22" t="s">
        <v>358</v>
      </c>
      <c r="II13" s="35" t="s">
        <v>156</v>
      </c>
      <c r="IJ13" s="35" t="s">
        <v>359</v>
      </c>
      <c r="IK13" s="35" t="s">
        <v>163</v>
      </c>
      <c r="IL13" s="22" t="s">
        <v>622</v>
      </c>
      <c r="IM13" s="22" t="s">
        <v>623</v>
      </c>
      <c r="IN13" s="22" t="s">
        <v>624</v>
      </c>
      <c r="IO13" s="22" t="s">
        <v>627</v>
      </c>
      <c r="IP13" s="22" t="s">
        <v>628</v>
      </c>
      <c r="IQ13" s="22" t="s">
        <v>629</v>
      </c>
      <c r="IR13" s="22" t="s">
        <v>361</v>
      </c>
      <c r="IS13" s="22" t="s">
        <v>362</v>
      </c>
      <c r="IT13" s="22" t="s">
        <v>363</v>
      </c>
    </row>
    <row r="14" spans="1:254" ht="15.75">
      <c r="A14" s="33">
        <v>1</v>
      </c>
      <c r="B14" s="13" t="s">
        <v>635</v>
      </c>
      <c r="C14" s="5">
        <v>1</v>
      </c>
      <c r="D14" s="5"/>
      <c r="E14" s="5"/>
      <c r="F14" s="13">
        <v>1</v>
      </c>
      <c r="G14" s="13"/>
      <c r="H14" s="13"/>
      <c r="I14" s="13"/>
      <c r="J14" s="13">
        <v>1</v>
      </c>
      <c r="K14" s="13"/>
      <c r="L14" s="13">
        <v>1</v>
      </c>
      <c r="M14" s="13"/>
      <c r="N14" s="13"/>
      <c r="O14" s="13">
        <v>1</v>
      </c>
      <c r="P14" s="13"/>
      <c r="Q14" s="13"/>
      <c r="R14" s="13"/>
      <c r="S14" s="13">
        <v>1</v>
      </c>
      <c r="T14" s="13"/>
      <c r="U14" s="13">
        <v>1</v>
      </c>
      <c r="V14" s="13"/>
      <c r="W14" s="13"/>
      <c r="X14" s="13">
        <v>1</v>
      </c>
      <c r="Y14" s="13"/>
      <c r="Z14" s="13"/>
      <c r="AA14" s="13"/>
      <c r="AB14" s="13">
        <v>1</v>
      </c>
      <c r="AC14" s="13"/>
      <c r="AD14" s="13"/>
      <c r="AE14" s="13">
        <v>1</v>
      </c>
      <c r="AF14" s="13"/>
      <c r="AG14" s="16">
        <v>1</v>
      </c>
      <c r="AH14" s="16"/>
      <c r="AI14" s="16"/>
      <c r="AJ14" s="16"/>
      <c r="AK14" s="16">
        <v>1</v>
      </c>
      <c r="AL14" s="16"/>
      <c r="AM14" s="16"/>
      <c r="AN14" s="16">
        <v>1</v>
      </c>
      <c r="AO14" s="16"/>
      <c r="AP14" s="16"/>
      <c r="AQ14" s="16">
        <v>1</v>
      </c>
      <c r="AR14" s="16"/>
      <c r="AS14" s="16"/>
      <c r="AT14" s="16">
        <v>1</v>
      </c>
      <c r="AU14" s="16"/>
      <c r="AV14" s="16"/>
      <c r="AW14" s="16">
        <v>1</v>
      </c>
      <c r="AX14" s="16"/>
      <c r="AY14" s="16"/>
      <c r="AZ14" s="16">
        <v>1</v>
      </c>
      <c r="BA14" s="16"/>
      <c r="BB14" s="16">
        <v>1</v>
      </c>
      <c r="BC14" s="16"/>
      <c r="BD14" s="16"/>
      <c r="BE14" s="16"/>
      <c r="BF14" s="16">
        <v>1</v>
      </c>
      <c r="BG14" s="16"/>
      <c r="BH14" s="16">
        <v>1</v>
      </c>
      <c r="BI14" s="16"/>
      <c r="BJ14" s="16"/>
      <c r="BK14" s="16">
        <v>1</v>
      </c>
      <c r="BL14" s="16"/>
      <c r="BM14" s="16"/>
      <c r="BN14" s="16"/>
      <c r="BO14" s="16">
        <v>1</v>
      </c>
      <c r="BP14" s="21"/>
      <c r="BQ14" s="16"/>
      <c r="BR14" s="16">
        <v>1</v>
      </c>
      <c r="BS14" s="16"/>
      <c r="BT14" s="16"/>
      <c r="BU14" s="16">
        <v>1</v>
      </c>
      <c r="BV14" s="16"/>
      <c r="BW14" s="13"/>
      <c r="BX14" s="13">
        <v>1</v>
      </c>
      <c r="BY14" s="13"/>
      <c r="BZ14" s="20">
        <v>1</v>
      </c>
      <c r="CA14" s="16"/>
      <c r="CB14" s="16"/>
      <c r="CC14" s="16">
        <v>1</v>
      </c>
      <c r="CD14" s="16"/>
      <c r="CE14" s="16"/>
      <c r="CF14" s="16"/>
      <c r="CG14" s="16">
        <v>1</v>
      </c>
      <c r="CH14" s="16"/>
      <c r="CI14" s="16"/>
      <c r="CJ14" s="16">
        <v>1</v>
      </c>
      <c r="CK14" s="16"/>
      <c r="CL14" s="16"/>
      <c r="CM14" s="16">
        <v>1</v>
      </c>
      <c r="CN14" s="16"/>
      <c r="CO14" s="16">
        <v>1</v>
      </c>
      <c r="CP14" s="16"/>
      <c r="CQ14" s="16"/>
      <c r="CR14" s="16">
        <v>1</v>
      </c>
      <c r="CS14" s="16"/>
      <c r="CT14" s="16"/>
      <c r="CU14" s="16">
        <v>1</v>
      </c>
      <c r="CV14" s="16"/>
      <c r="CW14" s="16"/>
      <c r="CX14" s="16">
        <v>1</v>
      </c>
      <c r="CY14" s="16"/>
      <c r="CZ14" s="16"/>
      <c r="DA14" s="16"/>
      <c r="DB14" s="16">
        <v>1</v>
      </c>
      <c r="DC14" s="16"/>
      <c r="DD14" s="20"/>
      <c r="DE14" s="16">
        <v>1</v>
      </c>
      <c r="DF14" s="16"/>
      <c r="DG14" s="16"/>
      <c r="DH14" s="16">
        <v>1</v>
      </c>
      <c r="DI14" s="16"/>
      <c r="DJ14" s="16"/>
      <c r="DK14" s="16">
        <v>1</v>
      </c>
      <c r="DL14" s="16"/>
      <c r="DM14" s="16">
        <v>1</v>
      </c>
      <c r="DN14" s="16"/>
      <c r="DO14" s="16"/>
      <c r="DP14" s="16">
        <v>1</v>
      </c>
      <c r="DQ14" s="16"/>
      <c r="DR14" s="16"/>
      <c r="DS14" s="16"/>
      <c r="DT14" s="16">
        <v>1</v>
      </c>
      <c r="DU14" s="16"/>
      <c r="DV14" s="16">
        <v>1</v>
      </c>
      <c r="DW14" s="16"/>
      <c r="DX14" s="16"/>
      <c r="DY14" s="16">
        <v>1</v>
      </c>
      <c r="DZ14" s="16"/>
      <c r="EA14" s="16"/>
      <c r="EB14" s="16"/>
      <c r="EC14" s="16">
        <v>1</v>
      </c>
      <c r="ED14" s="16"/>
      <c r="EE14" s="16"/>
      <c r="EF14" s="16">
        <v>1</v>
      </c>
      <c r="EG14" s="16"/>
      <c r="EH14" s="16"/>
      <c r="EI14" s="16">
        <v>1</v>
      </c>
      <c r="EJ14" s="16"/>
      <c r="EK14" s="16"/>
      <c r="EL14" s="16">
        <v>1</v>
      </c>
      <c r="EM14" s="16"/>
      <c r="EN14" s="16"/>
      <c r="EO14" s="16">
        <v>1</v>
      </c>
      <c r="EP14" s="16"/>
      <c r="EQ14" s="16"/>
      <c r="ER14" s="16">
        <v>1</v>
      </c>
      <c r="ES14" s="16"/>
      <c r="ET14" s="16">
        <v>1</v>
      </c>
      <c r="EU14" s="16"/>
      <c r="EV14" s="16"/>
      <c r="EW14" s="16"/>
      <c r="EX14" s="16">
        <v>1</v>
      </c>
      <c r="EY14" s="16"/>
      <c r="EZ14" s="16">
        <v>1</v>
      </c>
      <c r="FA14" s="16"/>
      <c r="FB14" s="16"/>
      <c r="FC14" s="16"/>
      <c r="FD14" s="16">
        <v>1</v>
      </c>
      <c r="FE14" s="16"/>
      <c r="FF14" s="16">
        <v>1</v>
      </c>
      <c r="FG14" s="30"/>
      <c r="FH14" s="16"/>
      <c r="FI14" s="16"/>
      <c r="FJ14" s="16">
        <v>1</v>
      </c>
      <c r="FK14" s="16"/>
      <c r="FL14" s="16"/>
      <c r="FM14" s="16">
        <v>1</v>
      </c>
      <c r="FN14" s="16"/>
      <c r="FO14" s="16"/>
      <c r="FP14" s="16">
        <v>1</v>
      </c>
      <c r="FQ14" s="16"/>
      <c r="FR14" s="16"/>
      <c r="FS14" s="16">
        <v>1</v>
      </c>
      <c r="FT14" s="16"/>
      <c r="FU14" s="16">
        <v>1</v>
      </c>
      <c r="FV14" s="16"/>
      <c r="FW14" s="16"/>
      <c r="FX14" s="16"/>
      <c r="FY14" s="16">
        <v>1</v>
      </c>
      <c r="FZ14" s="16"/>
      <c r="GA14" s="16"/>
      <c r="GB14" s="16">
        <v>1</v>
      </c>
      <c r="GC14" s="16"/>
      <c r="GD14" s="16"/>
      <c r="GE14" s="16">
        <v>1</v>
      </c>
      <c r="GF14" s="16"/>
      <c r="GG14" s="16"/>
      <c r="GH14" s="16">
        <v>1</v>
      </c>
      <c r="GI14" s="16"/>
      <c r="GJ14" s="16"/>
      <c r="GK14" s="16">
        <v>1</v>
      </c>
      <c r="GL14" s="16"/>
      <c r="GM14" s="16"/>
      <c r="GN14" s="16">
        <v>1</v>
      </c>
      <c r="GO14" s="16"/>
      <c r="GP14" s="16">
        <v>1</v>
      </c>
      <c r="GQ14" s="16"/>
      <c r="GR14" s="16"/>
      <c r="GS14" s="16">
        <v>1</v>
      </c>
      <c r="GT14" s="16"/>
      <c r="GU14" s="16"/>
      <c r="GV14" s="16">
        <v>1</v>
      </c>
      <c r="GW14" s="16"/>
      <c r="GX14" s="16"/>
      <c r="GY14" s="16"/>
      <c r="GZ14" s="16">
        <v>1</v>
      </c>
      <c r="HA14" s="16"/>
      <c r="HB14" s="16"/>
      <c r="HC14" s="16">
        <v>1</v>
      </c>
      <c r="HD14" s="16"/>
      <c r="HE14" s="16"/>
      <c r="HF14" s="16">
        <v>1</v>
      </c>
      <c r="HG14" s="16"/>
      <c r="HH14" s="16">
        <v>1</v>
      </c>
      <c r="HI14" s="16"/>
      <c r="HJ14" s="16"/>
      <c r="HK14" s="16"/>
      <c r="HL14" s="16">
        <v>1</v>
      </c>
      <c r="HM14" s="16"/>
      <c r="HN14" s="16"/>
      <c r="HO14" s="16">
        <v>1</v>
      </c>
      <c r="HP14" s="16"/>
      <c r="HQ14" s="16"/>
      <c r="HR14" s="16">
        <v>1</v>
      </c>
      <c r="HS14" s="16"/>
      <c r="HT14" s="16"/>
      <c r="HU14" s="16">
        <v>1</v>
      </c>
      <c r="HV14" s="16"/>
      <c r="HW14" s="16">
        <v>1</v>
      </c>
      <c r="HX14" s="16"/>
      <c r="HY14" s="16"/>
      <c r="HZ14" s="16">
        <v>1</v>
      </c>
      <c r="IA14" s="16"/>
      <c r="IB14" s="16"/>
      <c r="IC14" s="16"/>
      <c r="ID14" s="16">
        <v>1</v>
      </c>
      <c r="IE14" s="16"/>
      <c r="IF14" s="16"/>
      <c r="IG14" s="16">
        <v>1</v>
      </c>
      <c r="IH14" s="16"/>
      <c r="II14" s="16"/>
      <c r="IJ14" s="16">
        <v>1</v>
      </c>
      <c r="IK14" s="16"/>
      <c r="IL14" s="16"/>
      <c r="IM14" s="16">
        <v>1</v>
      </c>
      <c r="IN14" s="16"/>
      <c r="IO14" s="16"/>
      <c r="IP14" s="16">
        <v>1</v>
      </c>
      <c r="IQ14" s="16"/>
      <c r="IR14" s="16"/>
      <c r="IS14" s="16">
        <v>1</v>
      </c>
      <c r="IT14" s="16"/>
    </row>
    <row r="15" spans="1:254" ht="15.75">
      <c r="A15" s="2">
        <v>2</v>
      </c>
      <c r="B15" s="1" t="s">
        <v>636</v>
      </c>
      <c r="C15" s="9">
        <v>1</v>
      </c>
      <c r="D15" s="9"/>
      <c r="E15" s="9"/>
      <c r="F15" s="1">
        <v>1</v>
      </c>
      <c r="G15" s="1"/>
      <c r="H15" s="1"/>
      <c r="I15" s="1"/>
      <c r="J15" s="1">
        <v>1</v>
      </c>
      <c r="K15" s="1"/>
      <c r="L15" s="1"/>
      <c r="M15" s="1">
        <v>1</v>
      </c>
      <c r="N15" s="1"/>
      <c r="O15" s="1">
        <v>1</v>
      </c>
      <c r="P15" s="1"/>
      <c r="Q15" s="1"/>
      <c r="R15" s="1"/>
      <c r="S15" s="1">
        <v>1</v>
      </c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/>
      <c r="AE15" s="1">
        <v>1</v>
      </c>
      <c r="AF15" s="1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>
        <v>1</v>
      </c>
      <c r="BC15" s="4"/>
      <c r="BD15" s="4"/>
      <c r="BE15" s="4"/>
      <c r="BF15" s="4">
        <v>1</v>
      </c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17"/>
      <c r="BQ15" s="4"/>
      <c r="BR15" s="4">
        <v>1</v>
      </c>
      <c r="BS15" s="4"/>
      <c r="BT15" s="4"/>
      <c r="BU15" s="4">
        <v>1</v>
      </c>
      <c r="BV15" s="4"/>
      <c r="BW15" s="16"/>
      <c r="BX15" s="16">
        <v>1</v>
      </c>
      <c r="BY15" s="16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/>
      <c r="DB15" s="4">
        <v>1</v>
      </c>
      <c r="DC15" s="4"/>
      <c r="DD15" s="19">
        <v>1</v>
      </c>
      <c r="DE15" s="4"/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/>
      <c r="GN15" s="4">
        <v>1</v>
      </c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</row>
    <row r="16" spans="1:254" ht="15.75">
      <c r="A16" s="2">
        <v>3</v>
      </c>
      <c r="B16" s="1" t="s">
        <v>637</v>
      </c>
      <c r="C16" s="9">
        <v>1</v>
      </c>
      <c r="D16" s="9"/>
      <c r="E16" s="9"/>
      <c r="F16" s="1"/>
      <c r="G16" s="1">
        <v>1</v>
      </c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/>
      <c r="BI16" s="4">
        <v>1</v>
      </c>
      <c r="BJ16" s="4"/>
      <c r="BK16" s="4"/>
      <c r="BL16" s="4">
        <v>1</v>
      </c>
      <c r="BM16" s="4"/>
      <c r="BN16" s="4">
        <v>1</v>
      </c>
      <c r="BO16" s="4"/>
      <c r="BP16" s="17"/>
      <c r="BQ16" s="4"/>
      <c r="BR16" s="4">
        <v>1</v>
      </c>
      <c r="BS16" s="4"/>
      <c r="BT16" s="4">
        <v>1</v>
      </c>
      <c r="BU16" s="4"/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19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/>
      <c r="HR16" s="4">
        <v>1</v>
      </c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/>
      <c r="IP16" s="4">
        <v>1</v>
      </c>
      <c r="IQ16" s="4"/>
      <c r="IR16" s="4">
        <v>1</v>
      </c>
      <c r="IS16" s="4"/>
      <c r="IT16" s="4"/>
    </row>
    <row r="17" spans="1:254" ht="15.75">
      <c r="A17" s="2">
        <v>4</v>
      </c>
      <c r="B17" s="1" t="s">
        <v>638</v>
      </c>
      <c r="C17" s="9">
        <v>1</v>
      </c>
      <c r="D17" s="9"/>
      <c r="E17" s="9"/>
      <c r="F17" s="1">
        <v>1</v>
      </c>
      <c r="G17" s="1"/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/>
      <c r="AB17" s="1">
        <v>1</v>
      </c>
      <c r="AC17" s="1"/>
      <c r="AD17" s="1">
        <v>1</v>
      </c>
      <c r="AE17" s="1"/>
      <c r="AF17" s="1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>
        <v>1</v>
      </c>
      <c r="AQ17" s="4"/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>
        <v>1</v>
      </c>
      <c r="BP17" s="17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>
        <v>1</v>
      </c>
      <c r="CA17" s="4"/>
      <c r="CB17" s="4"/>
      <c r="CC17" s="4"/>
      <c r="CD17" s="4">
        <v>1</v>
      </c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19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/>
      <c r="FD17" s="4">
        <v>1</v>
      </c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>
        <v>1</v>
      </c>
      <c r="FS17" s="4"/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/>
      <c r="GT17" s="4">
        <v>1</v>
      </c>
      <c r="GU17" s="4"/>
      <c r="GV17" s="4">
        <v>1</v>
      </c>
      <c r="GW17" s="4"/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/>
      <c r="HR17" s="4">
        <v>1</v>
      </c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/>
      <c r="IJ17" s="4">
        <v>1</v>
      </c>
      <c r="IK17" s="4"/>
      <c r="IL17" s="4">
        <v>1</v>
      </c>
      <c r="IM17" s="4"/>
      <c r="IN17" s="4"/>
      <c r="IO17" s="4"/>
      <c r="IP17" s="4">
        <v>1</v>
      </c>
      <c r="IQ17" s="4"/>
      <c r="IR17" s="4"/>
      <c r="IS17" s="4">
        <v>1</v>
      </c>
      <c r="IT17" s="4"/>
    </row>
    <row r="18" spans="1:254" ht="15.75">
      <c r="A18" s="2">
        <v>5</v>
      </c>
      <c r="B18" s="1" t="s">
        <v>639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4">
        <v>1</v>
      </c>
      <c r="AH18" s="4"/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>
        <v>1</v>
      </c>
      <c r="AT18" s="4"/>
      <c r="AU18" s="4"/>
      <c r="AV18" s="4"/>
      <c r="AW18" s="4">
        <v>1</v>
      </c>
      <c r="AX18" s="4"/>
      <c r="AY18" s="4"/>
      <c r="AZ18" s="4">
        <v>1</v>
      </c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17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>
        <v>1</v>
      </c>
      <c r="DC18" s="4"/>
      <c r="DD18" s="19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>
        <v>1</v>
      </c>
      <c r="GB18" s="4"/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/>
      <c r="GW18" s="4">
        <v>1</v>
      </c>
      <c r="GX18" s="4"/>
      <c r="GY18" s="4">
        <v>1</v>
      </c>
      <c r="GZ18" s="4"/>
      <c r="HA18" s="3"/>
      <c r="HB18" s="4">
        <v>1</v>
      </c>
      <c r="HC18" s="4"/>
      <c r="HD18" s="4"/>
      <c r="HE18" s="4"/>
      <c r="HF18" s="4">
        <v>1</v>
      </c>
      <c r="HG18" s="4"/>
      <c r="HH18" s="4">
        <v>1</v>
      </c>
      <c r="HI18" s="4"/>
      <c r="HJ18" s="4"/>
      <c r="HK18" s="4">
        <v>1</v>
      </c>
      <c r="HL18" s="4"/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/>
      <c r="IG18" s="4">
        <v>1</v>
      </c>
      <c r="IH18" s="4"/>
      <c r="II18" s="4"/>
      <c r="IJ18" s="4">
        <v>1</v>
      </c>
      <c r="IK18" s="4"/>
      <c r="IL18" s="4">
        <v>1</v>
      </c>
      <c r="IM18" s="4"/>
      <c r="IN18" s="4"/>
      <c r="IO18" s="4"/>
      <c r="IP18" s="4">
        <v>1</v>
      </c>
      <c r="IQ18" s="4"/>
      <c r="IR18" s="4">
        <v>1</v>
      </c>
      <c r="IS18" s="4"/>
      <c r="IT18" s="4"/>
    </row>
    <row r="19" spans="1:254" ht="15.75">
      <c r="A19" s="2">
        <v>6</v>
      </c>
      <c r="B19" s="1" t="s">
        <v>640</v>
      </c>
      <c r="C19" s="9">
        <v>1</v>
      </c>
      <c r="D19" s="9"/>
      <c r="E19" s="9"/>
      <c r="F19" s="1"/>
      <c r="G19" s="1">
        <v>1</v>
      </c>
      <c r="H19" s="1"/>
      <c r="I19" s="1"/>
      <c r="J19" s="1">
        <v>1</v>
      </c>
      <c r="K19" s="1"/>
      <c r="L19" s="1">
        <v>1</v>
      </c>
      <c r="M19" s="1"/>
      <c r="N19" s="1"/>
      <c r="O19" s="1"/>
      <c r="P19" s="1">
        <v>1</v>
      </c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/>
      <c r="AB19" s="1">
        <v>1</v>
      </c>
      <c r="AC19" s="1"/>
      <c r="AD19" s="1">
        <v>1</v>
      </c>
      <c r="AE19" s="1"/>
      <c r="AF19" s="1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>
        <v>1</v>
      </c>
      <c r="BC19" s="4"/>
      <c r="BD19" s="4"/>
      <c r="BE19" s="4"/>
      <c r="BF19" s="4">
        <v>1</v>
      </c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17"/>
      <c r="BQ19" s="4"/>
      <c r="BR19" s="4">
        <v>1</v>
      </c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>
        <v>1</v>
      </c>
      <c r="CZ19" s="4"/>
      <c r="DA19" s="4"/>
      <c r="DB19" s="4">
        <v>1</v>
      </c>
      <c r="DC19" s="4"/>
      <c r="DD19" s="19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>
        <v>1</v>
      </c>
      <c r="IM19" s="4"/>
      <c r="IN19" s="4"/>
      <c r="IO19" s="4"/>
      <c r="IP19" s="4">
        <v>1</v>
      </c>
      <c r="IQ19" s="4"/>
      <c r="IR19" s="4"/>
      <c r="IS19" s="4">
        <v>1</v>
      </c>
      <c r="IT19" s="4"/>
    </row>
    <row r="20" spans="1:254" ht="15.75">
      <c r="A20" s="2">
        <v>7</v>
      </c>
      <c r="B20" s="1" t="s">
        <v>641</v>
      </c>
      <c r="C20" s="9">
        <v>1</v>
      </c>
      <c r="D20" s="9"/>
      <c r="E20" s="9"/>
      <c r="F20" s="1"/>
      <c r="G20" s="1">
        <v>1</v>
      </c>
      <c r="H20" s="1"/>
      <c r="I20" s="1"/>
      <c r="J20" s="1">
        <v>1</v>
      </c>
      <c r="K20" s="1"/>
      <c r="L20" s="1">
        <v>1</v>
      </c>
      <c r="M20" s="1"/>
      <c r="N20" s="1"/>
      <c r="O20" s="1"/>
      <c r="P20" s="1">
        <v>1</v>
      </c>
      <c r="Q20" s="1"/>
      <c r="R20" s="1">
        <v>1</v>
      </c>
      <c r="S20" s="1"/>
      <c r="T20" s="1"/>
      <c r="U20" s="1">
        <v>1</v>
      </c>
      <c r="V20" s="1"/>
      <c r="W20" s="1"/>
      <c r="X20" s="1"/>
      <c r="Y20" s="1">
        <v>1</v>
      </c>
      <c r="Z20" s="1"/>
      <c r="AA20" s="1"/>
      <c r="AB20" s="1">
        <v>1</v>
      </c>
      <c r="AC20" s="1"/>
      <c r="AD20" s="1">
        <v>1</v>
      </c>
      <c r="AE20" s="1"/>
      <c r="AF20" s="1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>
        <v>1</v>
      </c>
      <c r="AT20" s="4"/>
      <c r="AU20" s="4"/>
      <c r="AV20" s="4"/>
      <c r="AW20" s="4">
        <v>1</v>
      </c>
      <c r="AX20" s="4"/>
      <c r="AY20" s="4"/>
      <c r="AZ20" s="4">
        <v>1</v>
      </c>
      <c r="BA20" s="4"/>
      <c r="BB20" s="4">
        <v>1</v>
      </c>
      <c r="BC20" s="4"/>
      <c r="BD20" s="4"/>
      <c r="BE20" s="4"/>
      <c r="BF20" s="4">
        <v>1</v>
      </c>
      <c r="BG20" s="4"/>
      <c r="BH20" s="4">
        <v>1</v>
      </c>
      <c r="BI20" s="4"/>
      <c r="BJ20" s="4"/>
      <c r="BK20" s="4"/>
      <c r="BL20" s="4">
        <v>1</v>
      </c>
      <c r="BM20" s="4"/>
      <c r="BN20" s="4"/>
      <c r="BO20" s="4">
        <v>1</v>
      </c>
      <c r="BP20" s="17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/>
      <c r="CY20" s="4">
        <v>1</v>
      </c>
      <c r="CZ20" s="4"/>
      <c r="DA20" s="4"/>
      <c r="DB20" s="4">
        <v>1</v>
      </c>
      <c r="DC20" s="4"/>
      <c r="DD20" s="19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>
        <v>1</v>
      </c>
      <c r="FA20" s="4"/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7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19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7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19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7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19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7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19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7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19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7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19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7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19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7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19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7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19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7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19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7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19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7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19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7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19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7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19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7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19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7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19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7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19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7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19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43" t="s">
        <v>91</v>
      </c>
      <c r="B39" s="44"/>
      <c r="C39" s="39">
        <f t="shared" ref="C39:BN39" si="0">SUM(C14:C38)</f>
        <v>7</v>
      </c>
      <c r="D39" s="39">
        <f t="shared" si="0"/>
        <v>0</v>
      </c>
      <c r="E39" s="39">
        <f t="shared" si="0"/>
        <v>0</v>
      </c>
      <c r="F39" s="39">
        <f t="shared" si="0"/>
        <v>4</v>
      </c>
      <c r="G39" s="39">
        <f t="shared" si="0"/>
        <v>3</v>
      </c>
      <c r="H39" s="39">
        <f t="shared" si="0"/>
        <v>0</v>
      </c>
      <c r="I39" s="39">
        <f t="shared" si="0"/>
        <v>2</v>
      </c>
      <c r="J39" s="39">
        <f t="shared" si="0"/>
        <v>5</v>
      </c>
      <c r="K39" s="39">
        <f t="shared" si="0"/>
        <v>0</v>
      </c>
      <c r="L39" s="39">
        <f t="shared" si="0"/>
        <v>6</v>
      </c>
      <c r="M39" s="39">
        <f t="shared" si="0"/>
        <v>1</v>
      </c>
      <c r="N39" s="39">
        <f t="shared" si="0"/>
        <v>0</v>
      </c>
      <c r="O39" s="39">
        <f t="shared" si="0"/>
        <v>5</v>
      </c>
      <c r="P39" s="39">
        <f t="shared" si="0"/>
        <v>2</v>
      </c>
      <c r="Q39" s="39">
        <f t="shared" si="0"/>
        <v>0</v>
      </c>
      <c r="R39" s="39">
        <f t="shared" si="0"/>
        <v>5</v>
      </c>
      <c r="S39" s="39">
        <f t="shared" si="0"/>
        <v>2</v>
      </c>
      <c r="T39" s="39">
        <f t="shared" si="0"/>
        <v>0</v>
      </c>
      <c r="U39" s="39">
        <f t="shared" si="0"/>
        <v>7</v>
      </c>
      <c r="V39" s="39">
        <f t="shared" si="0"/>
        <v>0</v>
      </c>
      <c r="W39" s="39">
        <f t="shared" si="0"/>
        <v>0</v>
      </c>
      <c r="X39" s="39">
        <f t="shared" si="0"/>
        <v>6</v>
      </c>
      <c r="Y39" s="39">
        <f t="shared" si="0"/>
        <v>1</v>
      </c>
      <c r="Z39" s="39">
        <f t="shared" si="0"/>
        <v>0</v>
      </c>
      <c r="AA39" s="39">
        <f t="shared" si="0"/>
        <v>2</v>
      </c>
      <c r="AB39" s="39">
        <f t="shared" si="0"/>
        <v>5</v>
      </c>
      <c r="AC39" s="39">
        <f t="shared" si="0"/>
        <v>0</v>
      </c>
      <c r="AD39" s="39">
        <f t="shared" si="0"/>
        <v>5</v>
      </c>
      <c r="AE39" s="39">
        <f t="shared" si="0"/>
        <v>2</v>
      </c>
      <c r="AF39" s="39">
        <f t="shared" si="0"/>
        <v>0</v>
      </c>
      <c r="AG39" s="39">
        <f t="shared" si="0"/>
        <v>3</v>
      </c>
      <c r="AH39" s="39">
        <f t="shared" si="0"/>
        <v>4</v>
      </c>
      <c r="AI39" s="39">
        <f t="shared" si="0"/>
        <v>0</v>
      </c>
      <c r="AJ39" s="39">
        <f t="shared" si="0"/>
        <v>1</v>
      </c>
      <c r="AK39" s="39">
        <f t="shared" si="0"/>
        <v>6</v>
      </c>
      <c r="AL39" s="39">
        <f t="shared" si="0"/>
        <v>0</v>
      </c>
      <c r="AM39" s="39">
        <f t="shared" si="0"/>
        <v>1</v>
      </c>
      <c r="AN39" s="39">
        <f t="shared" si="0"/>
        <v>6</v>
      </c>
      <c r="AO39" s="39">
        <f t="shared" si="0"/>
        <v>0</v>
      </c>
      <c r="AP39" s="39">
        <f t="shared" si="0"/>
        <v>3</v>
      </c>
      <c r="AQ39" s="39">
        <f t="shared" si="0"/>
        <v>4</v>
      </c>
      <c r="AR39" s="39">
        <f t="shared" si="0"/>
        <v>0</v>
      </c>
      <c r="AS39" s="39">
        <f t="shared" si="0"/>
        <v>3</v>
      </c>
      <c r="AT39" s="39">
        <f t="shared" si="0"/>
        <v>4</v>
      </c>
      <c r="AU39" s="39">
        <f t="shared" si="0"/>
        <v>0</v>
      </c>
      <c r="AV39" s="39">
        <f t="shared" si="0"/>
        <v>0</v>
      </c>
      <c r="AW39" s="39">
        <f t="shared" si="0"/>
        <v>7</v>
      </c>
      <c r="AX39" s="39">
        <f t="shared" si="0"/>
        <v>0</v>
      </c>
      <c r="AY39" s="39">
        <f t="shared" si="0"/>
        <v>0</v>
      </c>
      <c r="AZ39" s="39">
        <f t="shared" si="0"/>
        <v>7</v>
      </c>
      <c r="BA39" s="39">
        <f t="shared" si="0"/>
        <v>0</v>
      </c>
      <c r="BB39" s="39">
        <f t="shared" si="0"/>
        <v>6</v>
      </c>
      <c r="BC39" s="39">
        <f t="shared" si="0"/>
        <v>1</v>
      </c>
      <c r="BD39" s="39">
        <f t="shared" si="0"/>
        <v>0</v>
      </c>
      <c r="BE39" s="39">
        <f t="shared" si="0"/>
        <v>2</v>
      </c>
      <c r="BF39" s="39">
        <f t="shared" si="0"/>
        <v>5</v>
      </c>
      <c r="BG39" s="39">
        <f t="shared" si="0"/>
        <v>0</v>
      </c>
      <c r="BH39" s="39">
        <f t="shared" si="0"/>
        <v>5</v>
      </c>
      <c r="BI39" s="39">
        <f t="shared" si="0"/>
        <v>2</v>
      </c>
      <c r="BJ39" s="39">
        <f t="shared" si="0"/>
        <v>0</v>
      </c>
      <c r="BK39" s="39">
        <f t="shared" si="0"/>
        <v>3</v>
      </c>
      <c r="BL39" s="39">
        <f t="shared" si="0"/>
        <v>4</v>
      </c>
      <c r="BM39" s="39">
        <f t="shared" si="0"/>
        <v>0</v>
      </c>
      <c r="BN39" s="39">
        <f t="shared" si="0"/>
        <v>1</v>
      </c>
      <c r="BO39" s="39">
        <f t="shared" ref="BO39:DZ39" si="1">SUM(BO14:BO38)</f>
        <v>6</v>
      </c>
      <c r="BP39" s="39">
        <f t="shared" si="1"/>
        <v>0</v>
      </c>
      <c r="BQ39" s="39">
        <f t="shared" si="1"/>
        <v>0</v>
      </c>
      <c r="BR39" s="39">
        <f t="shared" si="1"/>
        <v>7</v>
      </c>
      <c r="BS39" s="39">
        <f t="shared" si="1"/>
        <v>0</v>
      </c>
      <c r="BT39" s="39">
        <f t="shared" si="1"/>
        <v>4</v>
      </c>
      <c r="BU39" s="39">
        <f t="shared" si="1"/>
        <v>3</v>
      </c>
      <c r="BV39" s="39">
        <f t="shared" si="1"/>
        <v>0</v>
      </c>
      <c r="BW39" s="39">
        <f t="shared" si="1"/>
        <v>4</v>
      </c>
      <c r="BX39" s="39">
        <f t="shared" si="1"/>
        <v>3</v>
      </c>
      <c r="BY39" s="39">
        <f t="shared" si="1"/>
        <v>0</v>
      </c>
      <c r="BZ39" s="39">
        <f t="shared" si="1"/>
        <v>7</v>
      </c>
      <c r="CA39" s="39">
        <f t="shared" si="1"/>
        <v>0</v>
      </c>
      <c r="CB39" s="39">
        <f t="shared" si="1"/>
        <v>0</v>
      </c>
      <c r="CC39" s="39">
        <f t="shared" si="1"/>
        <v>6</v>
      </c>
      <c r="CD39" s="39">
        <f t="shared" si="1"/>
        <v>1</v>
      </c>
      <c r="CE39" s="39">
        <f t="shared" si="1"/>
        <v>0</v>
      </c>
      <c r="CF39" s="39">
        <f t="shared" si="1"/>
        <v>3</v>
      </c>
      <c r="CG39" s="39">
        <f t="shared" si="1"/>
        <v>4</v>
      </c>
      <c r="CH39" s="39">
        <f t="shared" si="1"/>
        <v>0</v>
      </c>
      <c r="CI39" s="39">
        <f t="shared" si="1"/>
        <v>0</v>
      </c>
      <c r="CJ39" s="39">
        <f t="shared" si="1"/>
        <v>7</v>
      </c>
      <c r="CK39" s="39">
        <f t="shared" si="1"/>
        <v>0</v>
      </c>
      <c r="CL39" s="39">
        <f t="shared" si="1"/>
        <v>2</v>
      </c>
      <c r="CM39" s="39">
        <f t="shared" si="1"/>
        <v>5</v>
      </c>
      <c r="CN39" s="39">
        <f t="shared" si="1"/>
        <v>0</v>
      </c>
      <c r="CO39" s="39">
        <f t="shared" si="1"/>
        <v>6</v>
      </c>
      <c r="CP39" s="39">
        <f t="shared" si="1"/>
        <v>1</v>
      </c>
      <c r="CQ39" s="39">
        <f t="shared" si="1"/>
        <v>0</v>
      </c>
      <c r="CR39" s="39">
        <f t="shared" si="1"/>
        <v>7</v>
      </c>
      <c r="CS39" s="39">
        <f t="shared" si="1"/>
        <v>0</v>
      </c>
      <c r="CT39" s="39">
        <f t="shared" si="1"/>
        <v>0</v>
      </c>
      <c r="CU39" s="39">
        <f t="shared" si="1"/>
        <v>7</v>
      </c>
      <c r="CV39" s="39">
        <f t="shared" si="1"/>
        <v>0</v>
      </c>
      <c r="CW39" s="39">
        <f t="shared" si="1"/>
        <v>0</v>
      </c>
      <c r="CX39" s="39">
        <f t="shared" si="1"/>
        <v>1</v>
      </c>
      <c r="CY39" s="39">
        <f t="shared" si="1"/>
        <v>6</v>
      </c>
      <c r="CZ39" s="39">
        <f t="shared" si="1"/>
        <v>0</v>
      </c>
      <c r="DA39" s="39">
        <f t="shared" si="1"/>
        <v>1</v>
      </c>
      <c r="DB39" s="39">
        <f t="shared" si="1"/>
        <v>6</v>
      </c>
      <c r="DC39" s="39">
        <f t="shared" si="1"/>
        <v>0</v>
      </c>
      <c r="DD39" s="39">
        <f t="shared" si="1"/>
        <v>2</v>
      </c>
      <c r="DE39" s="39">
        <f t="shared" si="1"/>
        <v>5</v>
      </c>
      <c r="DF39" s="39">
        <f t="shared" si="1"/>
        <v>0</v>
      </c>
      <c r="DG39" s="39">
        <f t="shared" si="1"/>
        <v>0</v>
      </c>
      <c r="DH39" s="39">
        <f t="shared" si="1"/>
        <v>7</v>
      </c>
      <c r="DI39" s="39">
        <f t="shared" si="1"/>
        <v>0</v>
      </c>
      <c r="DJ39" s="39">
        <f t="shared" si="1"/>
        <v>2</v>
      </c>
      <c r="DK39" s="39">
        <f t="shared" si="1"/>
        <v>5</v>
      </c>
      <c r="DL39" s="39">
        <f t="shared" si="1"/>
        <v>0</v>
      </c>
      <c r="DM39" s="39">
        <f t="shared" si="1"/>
        <v>2</v>
      </c>
      <c r="DN39" s="39">
        <f t="shared" si="1"/>
        <v>5</v>
      </c>
      <c r="DO39" s="39">
        <f t="shared" si="1"/>
        <v>0</v>
      </c>
      <c r="DP39" s="39">
        <f t="shared" si="1"/>
        <v>5</v>
      </c>
      <c r="DQ39" s="39">
        <f t="shared" si="1"/>
        <v>2</v>
      </c>
      <c r="DR39" s="39">
        <f t="shared" si="1"/>
        <v>0</v>
      </c>
      <c r="DS39" s="39">
        <f t="shared" si="1"/>
        <v>3</v>
      </c>
      <c r="DT39" s="39">
        <f t="shared" si="1"/>
        <v>4</v>
      </c>
      <c r="DU39" s="39">
        <f t="shared" si="1"/>
        <v>0</v>
      </c>
      <c r="DV39" s="39">
        <f t="shared" si="1"/>
        <v>7</v>
      </c>
      <c r="DW39" s="39">
        <f t="shared" si="1"/>
        <v>0</v>
      </c>
      <c r="DX39" s="39">
        <f t="shared" si="1"/>
        <v>0</v>
      </c>
      <c r="DY39" s="39">
        <f t="shared" si="1"/>
        <v>4</v>
      </c>
      <c r="DZ39" s="39">
        <f t="shared" si="1"/>
        <v>3</v>
      </c>
      <c r="EA39" s="39">
        <f t="shared" ref="EA39:GL39" si="2">SUM(EA14:EA38)</f>
        <v>0</v>
      </c>
      <c r="EB39" s="39">
        <f t="shared" si="2"/>
        <v>1</v>
      </c>
      <c r="EC39" s="39">
        <f t="shared" si="2"/>
        <v>6</v>
      </c>
      <c r="ED39" s="39">
        <f t="shared" si="2"/>
        <v>0</v>
      </c>
      <c r="EE39" s="39">
        <f t="shared" si="2"/>
        <v>1</v>
      </c>
      <c r="EF39" s="39">
        <f t="shared" si="2"/>
        <v>6</v>
      </c>
      <c r="EG39" s="39">
        <f t="shared" si="2"/>
        <v>0</v>
      </c>
      <c r="EH39" s="39">
        <f t="shared" si="2"/>
        <v>1</v>
      </c>
      <c r="EI39" s="39">
        <f t="shared" si="2"/>
        <v>6</v>
      </c>
      <c r="EJ39" s="39">
        <f t="shared" si="2"/>
        <v>0</v>
      </c>
      <c r="EK39" s="39">
        <f t="shared" si="2"/>
        <v>2</v>
      </c>
      <c r="EL39" s="39">
        <f t="shared" si="2"/>
        <v>5</v>
      </c>
      <c r="EM39" s="39">
        <f t="shared" si="2"/>
        <v>0</v>
      </c>
      <c r="EN39" s="39">
        <f t="shared" si="2"/>
        <v>1</v>
      </c>
      <c r="EO39" s="39">
        <f t="shared" si="2"/>
        <v>6</v>
      </c>
      <c r="EP39" s="39">
        <f t="shared" si="2"/>
        <v>0</v>
      </c>
      <c r="EQ39" s="39">
        <f t="shared" si="2"/>
        <v>2</v>
      </c>
      <c r="ER39" s="39">
        <f t="shared" si="2"/>
        <v>5</v>
      </c>
      <c r="ES39" s="39">
        <f t="shared" si="2"/>
        <v>0</v>
      </c>
      <c r="ET39" s="39">
        <f t="shared" si="2"/>
        <v>7</v>
      </c>
      <c r="EU39" s="39">
        <f t="shared" si="2"/>
        <v>0</v>
      </c>
      <c r="EV39" s="39">
        <f t="shared" si="2"/>
        <v>0</v>
      </c>
      <c r="EW39" s="39">
        <f t="shared" si="2"/>
        <v>1</v>
      </c>
      <c r="EX39" s="39">
        <f t="shared" si="2"/>
        <v>6</v>
      </c>
      <c r="EY39" s="39">
        <f t="shared" si="2"/>
        <v>0</v>
      </c>
      <c r="EZ39" s="39">
        <f t="shared" si="2"/>
        <v>7</v>
      </c>
      <c r="FA39" s="39">
        <f t="shared" si="2"/>
        <v>0</v>
      </c>
      <c r="FB39" s="39">
        <f t="shared" si="2"/>
        <v>0</v>
      </c>
      <c r="FC39" s="39">
        <f t="shared" si="2"/>
        <v>2</v>
      </c>
      <c r="FD39" s="39">
        <f t="shared" si="2"/>
        <v>5</v>
      </c>
      <c r="FE39" s="39">
        <f t="shared" si="2"/>
        <v>0</v>
      </c>
      <c r="FF39" s="39">
        <f t="shared" si="2"/>
        <v>3</v>
      </c>
      <c r="FG39" s="39">
        <f t="shared" si="2"/>
        <v>4</v>
      </c>
      <c r="FH39" s="39">
        <f t="shared" si="2"/>
        <v>0</v>
      </c>
      <c r="FI39" s="39">
        <f t="shared" si="2"/>
        <v>3</v>
      </c>
      <c r="FJ39" s="39">
        <f t="shared" si="2"/>
        <v>4</v>
      </c>
      <c r="FK39" s="39">
        <f t="shared" si="2"/>
        <v>0</v>
      </c>
      <c r="FL39" s="39">
        <f t="shared" si="2"/>
        <v>3</v>
      </c>
      <c r="FM39" s="39">
        <f t="shared" si="2"/>
        <v>4</v>
      </c>
      <c r="FN39" s="39">
        <f t="shared" si="2"/>
        <v>0</v>
      </c>
      <c r="FO39" s="39">
        <f t="shared" si="2"/>
        <v>3</v>
      </c>
      <c r="FP39" s="39">
        <f t="shared" si="2"/>
        <v>4</v>
      </c>
      <c r="FQ39" s="39">
        <f t="shared" si="2"/>
        <v>0</v>
      </c>
      <c r="FR39" s="39">
        <f t="shared" si="2"/>
        <v>2</v>
      </c>
      <c r="FS39" s="39">
        <f t="shared" si="2"/>
        <v>5</v>
      </c>
      <c r="FT39" s="39">
        <f t="shared" si="2"/>
        <v>0</v>
      </c>
      <c r="FU39" s="39">
        <f t="shared" si="2"/>
        <v>3</v>
      </c>
      <c r="FV39" s="39">
        <f t="shared" si="2"/>
        <v>4</v>
      </c>
      <c r="FW39" s="39">
        <f t="shared" si="2"/>
        <v>0</v>
      </c>
      <c r="FX39" s="39">
        <f t="shared" si="2"/>
        <v>0</v>
      </c>
      <c r="FY39" s="39">
        <f t="shared" si="2"/>
        <v>7</v>
      </c>
      <c r="FZ39" s="39">
        <f t="shared" si="2"/>
        <v>0</v>
      </c>
      <c r="GA39" s="39">
        <f t="shared" si="2"/>
        <v>3</v>
      </c>
      <c r="GB39" s="39">
        <f t="shared" si="2"/>
        <v>4</v>
      </c>
      <c r="GC39" s="39">
        <f t="shared" si="2"/>
        <v>0</v>
      </c>
      <c r="GD39" s="39">
        <f t="shared" si="2"/>
        <v>2</v>
      </c>
      <c r="GE39" s="39">
        <f t="shared" si="2"/>
        <v>5</v>
      </c>
      <c r="GF39" s="39">
        <f t="shared" si="2"/>
        <v>0</v>
      </c>
      <c r="GG39" s="39">
        <f t="shared" si="2"/>
        <v>5</v>
      </c>
      <c r="GH39" s="39">
        <f t="shared" si="2"/>
        <v>2</v>
      </c>
      <c r="GI39" s="39">
        <f t="shared" si="2"/>
        <v>0</v>
      </c>
      <c r="GJ39" s="39">
        <f t="shared" si="2"/>
        <v>3</v>
      </c>
      <c r="GK39" s="39">
        <f t="shared" si="2"/>
        <v>4</v>
      </c>
      <c r="GL39" s="39">
        <f t="shared" si="2"/>
        <v>0</v>
      </c>
      <c r="GM39" s="39">
        <f t="shared" ref="GM39:IT39" si="3">SUM(GM14:GM38)</f>
        <v>3</v>
      </c>
      <c r="GN39" s="39">
        <f t="shared" si="3"/>
        <v>4</v>
      </c>
      <c r="GO39" s="39">
        <f t="shared" si="3"/>
        <v>0</v>
      </c>
      <c r="GP39" s="39">
        <f t="shared" si="3"/>
        <v>5</v>
      </c>
      <c r="GQ39" s="39">
        <f t="shared" si="3"/>
        <v>2</v>
      </c>
      <c r="GR39" s="39">
        <f t="shared" si="3"/>
        <v>0</v>
      </c>
      <c r="GS39" s="39">
        <f t="shared" si="3"/>
        <v>4</v>
      </c>
      <c r="GT39" s="39">
        <f t="shared" si="3"/>
        <v>3</v>
      </c>
      <c r="GU39" s="39">
        <f t="shared" si="3"/>
        <v>0</v>
      </c>
      <c r="GV39" s="39">
        <f t="shared" si="3"/>
        <v>4</v>
      </c>
      <c r="GW39" s="39">
        <f t="shared" si="3"/>
        <v>3</v>
      </c>
      <c r="GX39" s="39">
        <f t="shared" si="3"/>
        <v>0</v>
      </c>
      <c r="GY39" s="39">
        <f t="shared" si="3"/>
        <v>2</v>
      </c>
      <c r="GZ39" s="39">
        <f t="shared" si="3"/>
        <v>5</v>
      </c>
      <c r="HA39" s="39">
        <f t="shared" si="3"/>
        <v>0</v>
      </c>
      <c r="HB39" s="39">
        <f t="shared" si="3"/>
        <v>2</v>
      </c>
      <c r="HC39" s="39">
        <f t="shared" si="3"/>
        <v>5</v>
      </c>
      <c r="HD39" s="39">
        <f t="shared" si="3"/>
        <v>0</v>
      </c>
      <c r="HE39" s="39">
        <f t="shared" si="3"/>
        <v>1</v>
      </c>
      <c r="HF39" s="39">
        <f t="shared" si="3"/>
        <v>6</v>
      </c>
      <c r="HG39" s="39">
        <f t="shared" si="3"/>
        <v>0</v>
      </c>
      <c r="HH39" s="39">
        <f t="shared" si="3"/>
        <v>4</v>
      </c>
      <c r="HI39" s="39">
        <f t="shared" si="3"/>
        <v>3</v>
      </c>
      <c r="HJ39" s="39">
        <f t="shared" si="3"/>
        <v>0</v>
      </c>
      <c r="HK39" s="39">
        <f t="shared" si="3"/>
        <v>3</v>
      </c>
      <c r="HL39" s="39">
        <f t="shared" si="3"/>
        <v>4</v>
      </c>
      <c r="HM39" s="39">
        <f t="shared" si="3"/>
        <v>0</v>
      </c>
      <c r="HN39" s="39">
        <f t="shared" si="3"/>
        <v>0</v>
      </c>
      <c r="HO39" s="39">
        <f t="shared" si="3"/>
        <v>7</v>
      </c>
      <c r="HP39" s="39">
        <f t="shared" si="3"/>
        <v>0</v>
      </c>
      <c r="HQ39" s="39">
        <f t="shared" si="3"/>
        <v>0</v>
      </c>
      <c r="HR39" s="39">
        <f t="shared" si="3"/>
        <v>7</v>
      </c>
      <c r="HS39" s="39">
        <f t="shared" si="3"/>
        <v>0</v>
      </c>
      <c r="HT39" s="39">
        <f t="shared" si="3"/>
        <v>2</v>
      </c>
      <c r="HU39" s="39">
        <f t="shared" si="3"/>
        <v>5</v>
      </c>
      <c r="HV39" s="39">
        <f t="shared" si="3"/>
        <v>0</v>
      </c>
      <c r="HW39" s="39">
        <f t="shared" si="3"/>
        <v>5</v>
      </c>
      <c r="HX39" s="39">
        <f t="shared" si="3"/>
        <v>2</v>
      </c>
      <c r="HY39" s="39">
        <f t="shared" si="3"/>
        <v>0</v>
      </c>
      <c r="HZ39" s="39">
        <f t="shared" si="3"/>
        <v>5</v>
      </c>
      <c r="IA39" s="39">
        <f t="shared" si="3"/>
        <v>2</v>
      </c>
      <c r="IB39" s="39">
        <f t="shared" si="3"/>
        <v>0</v>
      </c>
      <c r="IC39" s="39">
        <f t="shared" si="3"/>
        <v>4</v>
      </c>
      <c r="ID39" s="39">
        <f t="shared" si="3"/>
        <v>3</v>
      </c>
      <c r="IE39" s="39">
        <f t="shared" si="3"/>
        <v>0</v>
      </c>
      <c r="IF39" s="39">
        <f t="shared" si="3"/>
        <v>3</v>
      </c>
      <c r="IG39" s="39">
        <f t="shared" si="3"/>
        <v>4</v>
      </c>
      <c r="IH39" s="39">
        <f t="shared" si="3"/>
        <v>0</v>
      </c>
      <c r="II39" s="39">
        <f t="shared" si="3"/>
        <v>1</v>
      </c>
      <c r="IJ39" s="39">
        <f t="shared" si="3"/>
        <v>6</v>
      </c>
      <c r="IK39" s="39">
        <f t="shared" si="3"/>
        <v>0</v>
      </c>
      <c r="IL39" s="39">
        <f t="shared" si="3"/>
        <v>4</v>
      </c>
      <c r="IM39" s="39">
        <f t="shared" si="3"/>
        <v>3</v>
      </c>
      <c r="IN39" s="39">
        <f t="shared" si="3"/>
        <v>0</v>
      </c>
      <c r="IO39" s="39">
        <f t="shared" si="3"/>
        <v>0</v>
      </c>
      <c r="IP39" s="39">
        <f t="shared" si="3"/>
        <v>7</v>
      </c>
      <c r="IQ39" s="39">
        <f t="shared" si="3"/>
        <v>0</v>
      </c>
      <c r="IR39" s="39">
        <f t="shared" si="3"/>
        <v>2</v>
      </c>
      <c r="IS39" s="39">
        <f t="shared" si="3"/>
        <v>5</v>
      </c>
      <c r="IT39" s="39">
        <f t="shared" si="3"/>
        <v>0</v>
      </c>
    </row>
    <row r="40" spans="1:254" ht="44.45" customHeight="1">
      <c r="A40" s="45" t="s">
        <v>383</v>
      </c>
      <c r="B40" s="46"/>
      <c r="C40" s="10">
        <f>C39/7%</f>
        <v>99.999999999999986</v>
      </c>
      <c r="D40" s="10">
        <f t="shared" ref="D40:BM40" si="4">D39/25%</f>
        <v>0</v>
      </c>
      <c r="E40" s="10">
        <f t="shared" si="4"/>
        <v>0</v>
      </c>
      <c r="F40" s="10">
        <f>F39/7%</f>
        <v>57.142857142857139</v>
      </c>
      <c r="G40" s="10">
        <f>G39/7%</f>
        <v>42.857142857142854</v>
      </c>
      <c r="H40" s="10">
        <f t="shared" si="4"/>
        <v>0</v>
      </c>
      <c r="I40" s="10">
        <f>I39/7%</f>
        <v>28.571428571428569</v>
      </c>
      <c r="J40" s="10">
        <f>J39/7%</f>
        <v>71.428571428571416</v>
      </c>
      <c r="K40" s="10">
        <f t="shared" si="4"/>
        <v>0</v>
      </c>
      <c r="L40" s="10">
        <f>L39/7%</f>
        <v>85.714285714285708</v>
      </c>
      <c r="M40" s="10">
        <f>M39/7%</f>
        <v>14.285714285714285</v>
      </c>
      <c r="N40" s="10">
        <f t="shared" si="4"/>
        <v>0</v>
      </c>
      <c r="O40" s="10">
        <f>O39/7%</f>
        <v>71.428571428571416</v>
      </c>
      <c r="P40" s="10">
        <f>P39/7%</f>
        <v>28.571428571428569</v>
      </c>
      <c r="Q40" s="10">
        <f t="shared" si="4"/>
        <v>0</v>
      </c>
      <c r="R40" s="10">
        <f>R39/7%</f>
        <v>71.428571428571416</v>
      </c>
      <c r="S40" s="10">
        <f>S39/7%</f>
        <v>28.571428571428569</v>
      </c>
      <c r="T40" s="10">
        <f t="shared" si="4"/>
        <v>0</v>
      </c>
      <c r="U40" s="10">
        <f>U39/7%</f>
        <v>99.999999999999986</v>
      </c>
      <c r="V40" s="10">
        <f t="shared" si="4"/>
        <v>0</v>
      </c>
      <c r="W40" s="10">
        <f t="shared" si="4"/>
        <v>0</v>
      </c>
      <c r="X40" s="10">
        <f>X39/7%</f>
        <v>85.714285714285708</v>
      </c>
      <c r="Y40" s="10">
        <f>Y39/7%</f>
        <v>14.285714285714285</v>
      </c>
      <c r="Z40" s="10">
        <f t="shared" si="4"/>
        <v>0</v>
      </c>
      <c r="AA40" s="10">
        <f>AA39/7%</f>
        <v>28.571428571428569</v>
      </c>
      <c r="AB40" s="10">
        <f>AB39/7%</f>
        <v>71.428571428571416</v>
      </c>
      <c r="AC40" s="10">
        <f t="shared" si="4"/>
        <v>0</v>
      </c>
      <c r="AD40" s="10">
        <f>AD39/7%</f>
        <v>71.428571428571416</v>
      </c>
      <c r="AE40" s="10">
        <f>AE39/7%</f>
        <v>28.571428571428569</v>
      </c>
      <c r="AF40" s="10">
        <f t="shared" si="4"/>
        <v>0</v>
      </c>
      <c r="AG40" s="10">
        <f>AG39/7%</f>
        <v>42.857142857142854</v>
      </c>
      <c r="AH40" s="10">
        <f>AH39/7%</f>
        <v>57.142857142857139</v>
      </c>
      <c r="AI40" s="10">
        <f t="shared" si="4"/>
        <v>0</v>
      </c>
      <c r="AJ40" s="10">
        <f>AJ39/7%</f>
        <v>14.285714285714285</v>
      </c>
      <c r="AK40" s="10">
        <f>AK39/7%</f>
        <v>85.714285714285708</v>
      </c>
      <c r="AL40" s="10">
        <f t="shared" si="4"/>
        <v>0</v>
      </c>
      <c r="AM40" s="10">
        <f>AM39/7%</f>
        <v>14.285714285714285</v>
      </c>
      <c r="AN40" s="10">
        <f>AN39/7%</f>
        <v>85.714285714285708</v>
      </c>
      <c r="AO40" s="10">
        <f t="shared" si="4"/>
        <v>0</v>
      </c>
      <c r="AP40" s="10">
        <f>AP39/7%</f>
        <v>42.857142857142854</v>
      </c>
      <c r="AQ40" s="10">
        <f>AQ39/7%</f>
        <v>57.142857142857139</v>
      </c>
      <c r="AR40" s="10">
        <f t="shared" si="4"/>
        <v>0</v>
      </c>
      <c r="AS40" s="10">
        <f>AS39/7%</f>
        <v>42.857142857142854</v>
      </c>
      <c r="AT40" s="10">
        <f>AT39/7%</f>
        <v>57.142857142857139</v>
      </c>
      <c r="AU40" s="10">
        <f t="shared" si="4"/>
        <v>0</v>
      </c>
      <c r="AV40" s="10">
        <f t="shared" si="4"/>
        <v>0</v>
      </c>
      <c r="AW40" s="10">
        <f>AW39/7%</f>
        <v>99.999999999999986</v>
      </c>
      <c r="AX40" s="10">
        <f t="shared" si="4"/>
        <v>0</v>
      </c>
      <c r="AY40" s="10">
        <f t="shared" si="4"/>
        <v>0</v>
      </c>
      <c r="AZ40" s="10">
        <f>AZ39/7%</f>
        <v>99.999999999999986</v>
      </c>
      <c r="BA40" s="10">
        <f t="shared" si="4"/>
        <v>0</v>
      </c>
      <c r="BB40" s="10">
        <f>BB39/7%</f>
        <v>85.714285714285708</v>
      </c>
      <c r="BC40" s="10">
        <f>BC39/7%</f>
        <v>14.285714285714285</v>
      </c>
      <c r="BD40" s="10">
        <f t="shared" si="4"/>
        <v>0</v>
      </c>
      <c r="BE40" s="10">
        <f>BE39/7%</f>
        <v>28.571428571428569</v>
      </c>
      <c r="BF40" s="10">
        <f>BF39/7%</f>
        <v>71.428571428571416</v>
      </c>
      <c r="BG40" s="10">
        <f t="shared" si="4"/>
        <v>0</v>
      </c>
      <c r="BH40" s="10">
        <f>BH39/7%</f>
        <v>71.428571428571416</v>
      </c>
      <c r="BI40" s="10">
        <f>BI39/7%</f>
        <v>28.571428571428569</v>
      </c>
      <c r="BJ40" s="10">
        <f t="shared" si="4"/>
        <v>0</v>
      </c>
      <c r="BK40" s="10">
        <f>BK39/7%</f>
        <v>42.857142857142854</v>
      </c>
      <c r="BL40" s="10">
        <f>BL39/7%</f>
        <v>57.142857142857139</v>
      </c>
      <c r="BM40" s="10">
        <f t="shared" si="4"/>
        <v>0</v>
      </c>
      <c r="BN40" s="10">
        <f>BN39/7%</f>
        <v>14.285714285714285</v>
      </c>
      <c r="BO40" s="10">
        <f>BO39/7%</f>
        <v>85.714285714285708</v>
      </c>
      <c r="BP40" s="10">
        <f t="shared" ref="BP40:EA40" si="5">BP39/25%</f>
        <v>0</v>
      </c>
      <c r="BQ40" s="10">
        <f t="shared" si="5"/>
        <v>0</v>
      </c>
      <c r="BR40" s="10">
        <f>BR39/7%</f>
        <v>99.999999999999986</v>
      </c>
      <c r="BS40" s="10">
        <f t="shared" si="5"/>
        <v>0</v>
      </c>
      <c r="BT40" s="10">
        <f>BT39/7%</f>
        <v>57.142857142857139</v>
      </c>
      <c r="BU40" s="10">
        <f>BU39/7%</f>
        <v>42.857142857142854</v>
      </c>
      <c r="BV40" s="10">
        <f t="shared" si="5"/>
        <v>0</v>
      </c>
      <c r="BW40" s="10">
        <f>BW39/7%</f>
        <v>57.142857142857139</v>
      </c>
      <c r="BX40" s="10">
        <f>BX39/7%</f>
        <v>42.857142857142854</v>
      </c>
      <c r="BY40" s="10">
        <f t="shared" si="5"/>
        <v>0</v>
      </c>
      <c r="BZ40" s="10">
        <f>BZ39/7%</f>
        <v>99.999999999999986</v>
      </c>
      <c r="CA40" s="10">
        <f t="shared" si="5"/>
        <v>0</v>
      </c>
      <c r="CB40" s="10">
        <f t="shared" si="5"/>
        <v>0</v>
      </c>
      <c r="CC40" s="10">
        <f>CC39/7%</f>
        <v>85.714285714285708</v>
      </c>
      <c r="CD40" s="10">
        <f>CD39/7%</f>
        <v>14.285714285714285</v>
      </c>
      <c r="CE40" s="10">
        <f t="shared" si="5"/>
        <v>0</v>
      </c>
      <c r="CF40" s="10">
        <f>CF39/7%</f>
        <v>42.857142857142854</v>
      </c>
      <c r="CG40" s="10">
        <f>CG39/7%</f>
        <v>57.142857142857139</v>
      </c>
      <c r="CH40" s="10">
        <f t="shared" si="5"/>
        <v>0</v>
      </c>
      <c r="CI40" s="10">
        <f t="shared" si="5"/>
        <v>0</v>
      </c>
      <c r="CJ40" s="10">
        <f>CJ39/7%</f>
        <v>99.999999999999986</v>
      </c>
      <c r="CK40" s="10">
        <f t="shared" si="5"/>
        <v>0</v>
      </c>
      <c r="CL40" s="10">
        <f>CL39/7%</f>
        <v>28.571428571428569</v>
      </c>
      <c r="CM40" s="10">
        <f>CM39/7%</f>
        <v>71.428571428571416</v>
      </c>
      <c r="CN40" s="10">
        <f t="shared" si="5"/>
        <v>0</v>
      </c>
      <c r="CO40" s="10">
        <f>CO39/7%</f>
        <v>85.714285714285708</v>
      </c>
      <c r="CP40" s="10">
        <f>CP39/7%</f>
        <v>14.285714285714285</v>
      </c>
      <c r="CQ40" s="10">
        <f t="shared" si="5"/>
        <v>0</v>
      </c>
      <c r="CR40" s="10">
        <f>CR39/7%</f>
        <v>99.999999999999986</v>
      </c>
      <c r="CS40" s="10">
        <f t="shared" si="5"/>
        <v>0</v>
      </c>
      <c r="CT40" s="10">
        <f t="shared" si="5"/>
        <v>0</v>
      </c>
      <c r="CU40" s="10">
        <f>CU39/7%</f>
        <v>99.999999999999986</v>
      </c>
      <c r="CV40" s="10">
        <f t="shared" si="5"/>
        <v>0</v>
      </c>
      <c r="CW40" s="10">
        <f t="shared" si="5"/>
        <v>0</v>
      </c>
      <c r="CX40" s="10">
        <f>CX39/7%</f>
        <v>14.285714285714285</v>
      </c>
      <c r="CY40" s="10">
        <f>CY39/7%</f>
        <v>85.714285714285708</v>
      </c>
      <c r="CZ40" s="10">
        <f t="shared" si="5"/>
        <v>0</v>
      </c>
      <c r="DA40" s="10">
        <f>DA39/7%</f>
        <v>14.285714285714285</v>
      </c>
      <c r="DB40" s="10">
        <f>DB39/7%</f>
        <v>85.714285714285708</v>
      </c>
      <c r="DC40" s="10">
        <f t="shared" si="5"/>
        <v>0</v>
      </c>
      <c r="DD40" s="10">
        <f>DD39/7%</f>
        <v>28.571428571428569</v>
      </c>
      <c r="DE40" s="10">
        <f>DE39/7%</f>
        <v>71.428571428571416</v>
      </c>
      <c r="DF40" s="10">
        <f t="shared" si="5"/>
        <v>0</v>
      </c>
      <c r="DG40" s="10">
        <f t="shared" si="5"/>
        <v>0</v>
      </c>
      <c r="DH40" s="10">
        <f>DH39/7%</f>
        <v>99.999999999999986</v>
      </c>
      <c r="DI40" s="10">
        <f t="shared" si="5"/>
        <v>0</v>
      </c>
      <c r="DJ40" s="10">
        <f>DJ39/7%</f>
        <v>28.571428571428569</v>
      </c>
      <c r="DK40" s="10">
        <f>DK39/7%</f>
        <v>71.428571428571416</v>
      </c>
      <c r="DL40" s="10">
        <f t="shared" si="5"/>
        <v>0</v>
      </c>
      <c r="DM40" s="10">
        <f>DM39/7%</f>
        <v>28.571428571428569</v>
      </c>
      <c r="DN40" s="10">
        <f>DN39/7%</f>
        <v>71.428571428571416</v>
      </c>
      <c r="DO40" s="10">
        <f t="shared" si="5"/>
        <v>0</v>
      </c>
      <c r="DP40" s="10">
        <f>DP39/7%</f>
        <v>71.428571428571416</v>
      </c>
      <c r="DQ40" s="10">
        <f>DQ39/7%</f>
        <v>28.571428571428569</v>
      </c>
      <c r="DR40" s="10">
        <f t="shared" si="5"/>
        <v>0</v>
      </c>
      <c r="DS40" s="10">
        <f>DS39/7%</f>
        <v>42.857142857142854</v>
      </c>
      <c r="DT40" s="10">
        <f>DT39/7%</f>
        <v>57.142857142857139</v>
      </c>
      <c r="DU40" s="10">
        <f t="shared" si="5"/>
        <v>0</v>
      </c>
      <c r="DV40" s="10">
        <f>DV39/7%</f>
        <v>99.999999999999986</v>
      </c>
      <c r="DW40" s="10">
        <f t="shared" si="5"/>
        <v>0</v>
      </c>
      <c r="DX40" s="10">
        <f t="shared" si="5"/>
        <v>0</v>
      </c>
      <c r="DY40" s="10">
        <f>DY39/7%</f>
        <v>57.142857142857139</v>
      </c>
      <c r="DZ40" s="10">
        <f>DZ39/7%</f>
        <v>42.857142857142854</v>
      </c>
      <c r="EA40" s="10">
        <f t="shared" si="5"/>
        <v>0</v>
      </c>
      <c r="EB40" s="10">
        <f>EB39/7%</f>
        <v>14.285714285714285</v>
      </c>
      <c r="EC40" s="10">
        <f>EC39/7%</f>
        <v>85.714285714285708</v>
      </c>
      <c r="ED40" s="10">
        <f t="shared" ref="ED40:GL40" si="6">ED39/25%</f>
        <v>0</v>
      </c>
      <c r="EE40" s="10">
        <f>EE39/7%</f>
        <v>14.285714285714285</v>
      </c>
      <c r="EF40" s="10">
        <f>EF39/7%</f>
        <v>85.714285714285708</v>
      </c>
      <c r="EG40" s="10">
        <f t="shared" si="6"/>
        <v>0</v>
      </c>
      <c r="EH40" s="10">
        <f>EH39/7%</f>
        <v>14.285714285714285</v>
      </c>
      <c r="EI40" s="10">
        <f>EI39/7%</f>
        <v>85.714285714285708</v>
      </c>
      <c r="EJ40" s="10">
        <f t="shared" si="6"/>
        <v>0</v>
      </c>
      <c r="EK40" s="10">
        <f>EK39/7%</f>
        <v>28.571428571428569</v>
      </c>
      <c r="EL40" s="10">
        <f>EL39/7%</f>
        <v>71.428571428571416</v>
      </c>
      <c r="EM40" s="10">
        <f t="shared" si="6"/>
        <v>0</v>
      </c>
      <c r="EN40" s="10">
        <f>EN39/7%</f>
        <v>14.285714285714285</v>
      </c>
      <c r="EO40" s="10">
        <f>EO39/7%</f>
        <v>85.714285714285708</v>
      </c>
      <c r="EP40" s="10">
        <f t="shared" si="6"/>
        <v>0</v>
      </c>
      <c r="EQ40" s="10">
        <f>EQ39/7%</f>
        <v>28.571428571428569</v>
      </c>
      <c r="ER40" s="10">
        <f>ER39/7%</f>
        <v>71.428571428571416</v>
      </c>
      <c r="ES40" s="10">
        <f t="shared" si="6"/>
        <v>0</v>
      </c>
      <c r="ET40" s="10">
        <f>ET39/7%</f>
        <v>99.999999999999986</v>
      </c>
      <c r="EU40" s="10">
        <f t="shared" si="6"/>
        <v>0</v>
      </c>
      <c r="EV40" s="10">
        <f t="shared" si="6"/>
        <v>0</v>
      </c>
      <c r="EW40" s="10">
        <f>EW39/7%</f>
        <v>14.285714285714285</v>
      </c>
      <c r="EX40" s="10">
        <f>EX39/7%</f>
        <v>85.714285714285708</v>
      </c>
      <c r="EY40" s="10">
        <f t="shared" si="6"/>
        <v>0</v>
      </c>
      <c r="EZ40" s="10">
        <f>EZ39/7%</f>
        <v>99.999999999999986</v>
      </c>
      <c r="FA40" s="10">
        <f t="shared" si="6"/>
        <v>0</v>
      </c>
      <c r="FB40" s="10">
        <f t="shared" si="6"/>
        <v>0</v>
      </c>
      <c r="FC40" s="10">
        <f>FC39/7%</f>
        <v>28.571428571428569</v>
      </c>
      <c r="FD40" s="10">
        <f>FD39/7%</f>
        <v>71.428571428571416</v>
      </c>
      <c r="FE40" s="10">
        <f t="shared" si="6"/>
        <v>0</v>
      </c>
      <c r="FF40" s="10">
        <f>FF39/7%</f>
        <v>42.857142857142854</v>
      </c>
      <c r="FG40" s="10">
        <f>FG39/7%</f>
        <v>57.142857142857139</v>
      </c>
      <c r="FH40" s="10">
        <f t="shared" si="6"/>
        <v>0</v>
      </c>
      <c r="FI40" s="10">
        <f>FI39/7%</f>
        <v>42.857142857142854</v>
      </c>
      <c r="FJ40" s="10">
        <f>FJ39/7%</f>
        <v>57.142857142857139</v>
      </c>
      <c r="FK40" s="10">
        <f t="shared" si="6"/>
        <v>0</v>
      </c>
      <c r="FL40" s="10">
        <f>FL39/7%</f>
        <v>42.857142857142854</v>
      </c>
      <c r="FM40" s="10">
        <f>FM39/7%</f>
        <v>57.142857142857139</v>
      </c>
      <c r="FN40" s="10">
        <f t="shared" si="6"/>
        <v>0</v>
      </c>
      <c r="FO40" s="10">
        <f>FO39/7%</f>
        <v>42.857142857142854</v>
      </c>
      <c r="FP40" s="10">
        <f>FP39/7%</f>
        <v>57.142857142857139</v>
      </c>
      <c r="FQ40" s="10">
        <f t="shared" si="6"/>
        <v>0</v>
      </c>
      <c r="FR40" s="10">
        <f>FR39/7%</f>
        <v>28.571428571428569</v>
      </c>
      <c r="FS40" s="10">
        <f>FS39/7%</f>
        <v>71.428571428571416</v>
      </c>
      <c r="FT40" s="10">
        <f t="shared" si="6"/>
        <v>0</v>
      </c>
      <c r="FU40" s="10">
        <f>FU39/7%</f>
        <v>42.857142857142854</v>
      </c>
      <c r="FV40" s="10">
        <f>FV39/7%</f>
        <v>57.142857142857139</v>
      </c>
      <c r="FW40" s="10">
        <f t="shared" si="6"/>
        <v>0</v>
      </c>
      <c r="FX40" s="10">
        <f t="shared" si="6"/>
        <v>0</v>
      </c>
      <c r="FY40" s="10">
        <f>FY39/7%</f>
        <v>99.999999999999986</v>
      </c>
      <c r="FZ40" s="10">
        <f t="shared" si="6"/>
        <v>0</v>
      </c>
      <c r="GA40" s="10">
        <f>GA39/7%</f>
        <v>42.857142857142854</v>
      </c>
      <c r="GB40" s="10">
        <f>GB39/7%</f>
        <v>57.142857142857139</v>
      </c>
      <c r="GC40" s="10">
        <f t="shared" si="6"/>
        <v>0</v>
      </c>
      <c r="GD40" s="10">
        <f>GD39/7%</f>
        <v>28.571428571428569</v>
      </c>
      <c r="GE40" s="10">
        <f>GE39/7%</f>
        <v>71.428571428571416</v>
      </c>
      <c r="GF40" s="10">
        <f t="shared" si="6"/>
        <v>0</v>
      </c>
      <c r="GG40" s="10">
        <f>GG39/7%</f>
        <v>71.428571428571416</v>
      </c>
      <c r="GH40" s="10">
        <f>GH39/7%</f>
        <v>28.571428571428569</v>
      </c>
      <c r="GI40" s="10">
        <f t="shared" si="6"/>
        <v>0</v>
      </c>
      <c r="GJ40" s="10">
        <f>GJ39/7%</f>
        <v>42.857142857142854</v>
      </c>
      <c r="GK40" s="10">
        <f>GK39/7%</f>
        <v>57.142857142857139</v>
      </c>
      <c r="GL40" s="10">
        <f t="shared" si="6"/>
        <v>0</v>
      </c>
      <c r="GM40" s="10">
        <f>GM39/7%</f>
        <v>42.857142857142854</v>
      </c>
      <c r="GN40" s="10">
        <f>GN39/7%</f>
        <v>57.142857142857139</v>
      </c>
      <c r="GO40" s="10">
        <f t="shared" ref="GO40:IT40" si="7">GO39/25%</f>
        <v>0</v>
      </c>
      <c r="GP40" s="10">
        <f>GP39/7%</f>
        <v>71.428571428571416</v>
      </c>
      <c r="GQ40" s="10">
        <f>GQ39/7%</f>
        <v>28.571428571428569</v>
      </c>
      <c r="GR40" s="10">
        <f t="shared" si="7"/>
        <v>0</v>
      </c>
      <c r="GS40" s="10">
        <f>GS39/7%</f>
        <v>57.142857142857139</v>
      </c>
      <c r="GT40" s="10">
        <f>GT39/7%</f>
        <v>42.857142857142854</v>
      </c>
      <c r="GU40" s="10">
        <f t="shared" si="7"/>
        <v>0</v>
      </c>
      <c r="GV40" s="10">
        <f>GV39/7%</f>
        <v>57.142857142857139</v>
      </c>
      <c r="GW40" s="10">
        <f>GW39/7%</f>
        <v>42.857142857142854</v>
      </c>
      <c r="GX40" s="10">
        <f t="shared" si="7"/>
        <v>0</v>
      </c>
      <c r="GY40" s="10">
        <f>GY39/7%</f>
        <v>28.571428571428569</v>
      </c>
      <c r="GZ40" s="10">
        <f>GZ39/7%</f>
        <v>71.428571428571416</v>
      </c>
      <c r="HA40" s="10">
        <f t="shared" si="7"/>
        <v>0</v>
      </c>
      <c r="HB40" s="10">
        <f>HB39/7%</f>
        <v>28.571428571428569</v>
      </c>
      <c r="HC40" s="10">
        <f>HC39/7%</f>
        <v>71.428571428571416</v>
      </c>
      <c r="HD40" s="10">
        <f t="shared" si="7"/>
        <v>0</v>
      </c>
      <c r="HE40" s="10">
        <f>HE39/7%</f>
        <v>14.285714285714285</v>
      </c>
      <c r="HF40" s="10">
        <f>HF39/7%</f>
        <v>85.714285714285708</v>
      </c>
      <c r="HG40" s="10">
        <f t="shared" si="7"/>
        <v>0</v>
      </c>
      <c r="HH40" s="10">
        <f>HH39/7%</f>
        <v>57.142857142857139</v>
      </c>
      <c r="HI40" s="10">
        <f>HI39/7%</f>
        <v>42.857142857142854</v>
      </c>
      <c r="HJ40" s="10">
        <f t="shared" si="7"/>
        <v>0</v>
      </c>
      <c r="HK40" s="10">
        <f>HK39/7%</f>
        <v>42.857142857142854</v>
      </c>
      <c r="HL40" s="10">
        <f>HL39/7%</f>
        <v>57.142857142857139</v>
      </c>
      <c r="HM40" s="10">
        <f t="shared" si="7"/>
        <v>0</v>
      </c>
      <c r="HN40" s="10">
        <f t="shared" si="7"/>
        <v>0</v>
      </c>
      <c r="HO40" s="10">
        <f>HO39/7%</f>
        <v>99.999999999999986</v>
      </c>
      <c r="HP40" s="10">
        <f t="shared" si="7"/>
        <v>0</v>
      </c>
      <c r="HQ40" s="10">
        <f t="shared" si="7"/>
        <v>0</v>
      </c>
      <c r="HR40" s="10">
        <f>HR39/7%</f>
        <v>99.999999999999986</v>
      </c>
      <c r="HS40" s="10">
        <f t="shared" si="7"/>
        <v>0</v>
      </c>
      <c r="HT40" s="10">
        <f>HT39/7%</f>
        <v>28.571428571428569</v>
      </c>
      <c r="HU40" s="10">
        <f>HU39/7%</f>
        <v>71.428571428571416</v>
      </c>
      <c r="HV40" s="10">
        <f t="shared" si="7"/>
        <v>0</v>
      </c>
      <c r="HW40" s="10">
        <f>HW39/7%</f>
        <v>71.428571428571416</v>
      </c>
      <c r="HX40" s="10">
        <f>HX39/7%</f>
        <v>28.571428571428569</v>
      </c>
      <c r="HY40" s="10">
        <f t="shared" si="7"/>
        <v>0</v>
      </c>
      <c r="HZ40" s="10">
        <f>HZ39/7%</f>
        <v>71.428571428571416</v>
      </c>
      <c r="IA40" s="10">
        <f>IA39/7%</f>
        <v>28.571428571428569</v>
      </c>
      <c r="IB40" s="10">
        <f t="shared" si="7"/>
        <v>0</v>
      </c>
      <c r="IC40" s="10">
        <f>IC39/7%</f>
        <v>57.142857142857139</v>
      </c>
      <c r="ID40" s="10">
        <f>ID39/7%</f>
        <v>42.857142857142854</v>
      </c>
      <c r="IE40" s="10">
        <f t="shared" si="7"/>
        <v>0</v>
      </c>
      <c r="IF40" s="10">
        <f>IF39/7%</f>
        <v>42.857142857142854</v>
      </c>
      <c r="IG40" s="10">
        <f>IG39/7%</f>
        <v>57.142857142857139</v>
      </c>
      <c r="IH40" s="10">
        <f t="shared" si="7"/>
        <v>0</v>
      </c>
      <c r="II40" s="10">
        <f>II39/7%</f>
        <v>14.285714285714285</v>
      </c>
      <c r="IJ40" s="10">
        <f>IJ39/7%</f>
        <v>85.714285714285708</v>
      </c>
      <c r="IK40" s="10">
        <f t="shared" si="7"/>
        <v>0</v>
      </c>
      <c r="IL40" s="10">
        <f>IL39/7%</f>
        <v>57.142857142857139</v>
      </c>
      <c r="IM40" s="10">
        <f>IM39/7%</f>
        <v>42.857142857142854</v>
      </c>
      <c r="IN40" s="10">
        <f t="shared" si="7"/>
        <v>0</v>
      </c>
      <c r="IO40" s="10">
        <f t="shared" si="7"/>
        <v>0</v>
      </c>
      <c r="IP40" s="10">
        <f>IP39/7%</f>
        <v>99.999999999999986</v>
      </c>
      <c r="IQ40" s="10">
        <f t="shared" si="7"/>
        <v>0</v>
      </c>
      <c r="IR40" s="10">
        <f>IR39/7%</f>
        <v>28.571428571428569</v>
      </c>
      <c r="IS40" s="10">
        <f>IS39/7%</f>
        <v>71.428571428571416</v>
      </c>
      <c r="IT40" s="10">
        <f t="shared" si="7"/>
        <v>0</v>
      </c>
    </row>
    <row r="42" spans="1:254">
      <c r="B42" s="11" t="s">
        <v>369</v>
      </c>
    </row>
    <row r="43" spans="1:254">
      <c r="B43" t="s">
        <v>370</v>
      </c>
      <c r="C43" t="s">
        <v>371</v>
      </c>
      <c r="D43" s="42">
        <f>(C40+F40+I40+L40+O40+R40+U40)/7</f>
        <v>73.469387755102034</v>
      </c>
      <c r="E43" s="26">
        <f>D43/100*7</f>
        <v>5.1428571428571423</v>
      </c>
    </row>
    <row r="44" spans="1:254">
      <c r="B44" t="s">
        <v>372</v>
      </c>
      <c r="C44" t="s">
        <v>371</v>
      </c>
      <c r="D44" s="42">
        <f>(D40+G40+J40+M40+P40+S40+V40)/7</f>
        <v>26.530612244897952</v>
      </c>
      <c r="E44" s="26">
        <f>D44/100*7</f>
        <v>1.8571428571428565</v>
      </c>
    </row>
    <row r="45" spans="1:254">
      <c r="B45" t="s">
        <v>373</v>
      </c>
      <c r="C45" t="s">
        <v>371</v>
      </c>
      <c r="D45" s="42">
        <f>(E40+H40+K40+N40+Q40+T40+W40)/7</f>
        <v>0</v>
      </c>
      <c r="E45" s="26">
        <f t="shared" ref="E45" si="8">D45/100*25</f>
        <v>0</v>
      </c>
    </row>
    <row r="46" spans="1:254">
      <c r="D46" s="40">
        <f>SUM(D43:D45)</f>
        <v>99.999999999999986</v>
      </c>
      <c r="E46" s="40">
        <f>SUM(E43:E45)</f>
        <v>6.9999999999999991</v>
      </c>
    </row>
    <row r="47" spans="1:254">
      <c r="B47" t="s">
        <v>370</v>
      </c>
      <c r="C47" t="s">
        <v>374</v>
      </c>
      <c r="D47" s="42">
        <f>(X40+AA40+AD40+AG40+AJ40+AM40+AP40+AS40+AV40+AY40+BB40+BE40+BH40+BK40+BN40+BQ40+BT40+BW40+BZ40+CC40+CF40+CI40+CL40+CO40+CR40+CU40+CX40+DA40)/28</f>
        <v>45.408163265306108</v>
      </c>
      <c r="E47" s="26">
        <f>D47/100*7</f>
        <v>3.1785714285714275</v>
      </c>
    </row>
    <row r="48" spans="1:254">
      <c r="B48" t="s">
        <v>372</v>
      </c>
      <c r="C48" t="s">
        <v>374</v>
      </c>
      <c r="D48" s="42">
        <f>(Y40+AB40+AE40+AH40+AK40+AN40+AQ40+AT40+AW40+AZ40+BC40+BF40+BI40+BL40+BO40+BR40+BU40+BX40+CA40+CD40+CG40+CJ40+CM40+CP40+CS40+CV40+CY40+DB40)/28</f>
        <v>54.591836734693871</v>
      </c>
      <c r="E48" s="26">
        <f>D48/100*7</f>
        <v>3.8214285714285707</v>
      </c>
    </row>
    <row r="49" spans="2:5">
      <c r="B49" t="s">
        <v>373</v>
      </c>
      <c r="C49" t="s">
        <v>374</v>
      </c>
      <c r="D49" s="42">
        <f>(Z40+AC40+AF40+AI40+AL40+AO40+AR40+AU40+AX40+BA40+BD40+BG40+BJ40+BM40+BP40+BS40+BV40+BY40+CB40+CE40+CH40+CK40+CN40+CQ40+CT40+CW40+CZ40+DC40)/28</f>
        <v>0</v>
      </c>
      <c r="E49" s="26">
        <f>D49/100*7</f>
        <v>0</v>
      </c>
    </row>
    <row r="50" spans="2:5">
      <c r="D50" s="40">
        <f>SUM(D47:D49)</f>
        <v>99.999999999999972</v>
      </c>
      <c r="E50" s="40">
        <f>SUM(E47:E49)</f>
        <v>6.9999999999999982</v>
      </c>
    </row>
    <row r="51" spans="2:5">
      <c r="B51" t="s">
        <v>370</v>
      </c>
      <c r="C51" t="s">
        <v>376</v>
      </c>
      <c r="D51" s="42">
        <f>(DD40+DG40+DJ40+DM40+DP40+DS40+DV40)/7</f>
        <v>42.857142857142847</v>
      </c>
      <c r="E51" s="26">
        <f>D51/100*7</f>
        <v>2.9999999999999996</v>
      </c>
    </row>
    <row r="52" spans="2:5">
      <c r="B52" t="s">
        <v>372</v>
      </c>
      <c r="C52" t="s">
        <v>376</v>
      </c>
      <c r="D52" s="42">
        <f>(DE40+DH40+DK40+DN40+DQ40+DT40+DW40)/7</f>
        <v>57.142857142857125</v>
      </c>
      <c r="E52" s="26">
        <f>D52/100*7</f>
        <v>3.9999999999999991</v>
      </c>
    </row>
    <row r="53" spans="2:5">
      <c r="B53" t="s">
        <v>373</v>
      </c>
      <c r="C53" t="s">
        <v>376</v>
      </c>
      <c r="D53" s="42">
        <f>(DF40+DI40+DL40+DO40+DR40+DU40+DX40)/7</f>
        <v>0</v>
      </c>
      <c r="E53" s="26">
        <f>D53/100*7</f>
        <v>0</v>
      </c>
    </row>
    <row r="54" spans="2:5">
      <c r="D54" s="40">
        <f>SUM(D51:D53)</f>
        <v>99.999999999999972</v>
      </c>
      <c r="E54" s="40">
        <f>SUM(E51:E53)</f>
        <v>6.9999999999999982</v>
      </c>
    </row>
    <row r="55" spans="2:5">
      <c r="B55" t="s">
        <v>370</v>
      </c>
      <c r="C55" t="s">
        <v>375</v>
      </c>
      <c r="D55" s="42">
        <f>(DY40+EB40+EE40+EH40+EK40+EN40+EQ40+ET40+EW40+EZ40+FC40+FF40+FI40+FL40+FO40+FR40+FU40+FX40+GA40+GD40+GG40+GJ40+GM40+GP40+GS40+GV40+GY40+HB40+HE40+HH40+HK40+HN40+HQ40+HT40+HW40)/35</f>
        <v>38.367346938775519</v>
      </c>
      <c r="E55" s="26">
        <f>D55/100*7</f>
        <v>2.6857142857142864</v>
      </c>
    </row>
    <row r="56" spans="2:5">
      <c r="B56" t="s">
        <v>372</v>
      </c>
      <c r="C56" t="s">
        <v>375</v>
      </c>
      <c r="D56" s="42">
        <f>(DZ40+EC40+EF40+EI40+EL40+EO40+ER40+EU40+EX40+FA40+FD40+FG40+FJ40+FM40+FP40+FS40+FV40+FY40+GB40+GE40+GH40+GK40+GN40+GQ40+GT40+GW40+GZ40+HC40+HF40+HI40+HL40+HO40+HR40+HU40+HX40)/35</f>
        <v>61.632653061224481</v>
      </c>
      <c r="E56" s="26">
        <f>D56/100*7</f>
        <v>4.3142857142857141</v>
      </c>
    </row>
    <row r="57" spans="2:5">
      <c r="B57" t="s">
        <v>373</v>
      </c>
      <c r="C57" t="s">
        <v>375</v>
      </c>
      <c r="D57" s="42">
        <f>(EA40+ED40+EG40+EJ40+EM40+EP40+ES40+EV40+EY40+FB40+FE40+FH40+FK40+FN40+FQ40+FT40+FW40+FZ40+GC40+GF40+GI40+GL40+GO40+GR40+GU40+GX40+HA40+HD40+HG40+HJ40+HM40+HP40+HS40+HV40+HY40)/35</f>
        <v>0</v>
      </c>
      <c r="E57" s="26">
        <f t="shared" ref="E57" si="9">D57/100*25</f>
        <v>0</v>
      </c>
    </row>
    <row r="58" spans="2:5">
      <c r="D58" s="40">
        <f>SUM(D55:D57)</f>
        <v>100</v>
      </c>
      <c r="E58" s="40">
        <f>SUM(E55:E57)</f>
        <v>7</v>
      </c>
    </row>
    <row r="59" spans="2:5">
      <c r="B59" t="s">
        <v>370</v>
      </c>
      <c r="C59" t="s">
        <v>377</v>
      </c>
      <c r="D59" s="42">
        <f>(HZ40+IC40+IF40+II40+IL40+IO40+IR40)/7</f>
        <v>38.775510204081627</v>
      </c>
      <c r="E59" s="26">
        <f>D59/100*7</f>
        <v>2.714285714285714</v>
      </c>
    </row>
    <row r="60" spans="2:5">
      <c r="B60" t="s">
        <v>372</v>
      </c>
      <c r="C60" t="s">
        <v>377</v>
      </c>
      <c r="D60" s="42">
        <f>(IA40+ID40+IG40+IJ40+IM40+IP40+IS40)/7</f>
        <v>61.224489795918366</v>
      </c>
      <c r="E60" s="26">
        <f>D60/100*7</f>
        <v>4.2857142857142856</v>
      </c>
    </row>
    <row r="61" spans="2:5">
      <c r="B61" t="s">
        <v>373</v>
      </c>
      <c r="C61" t="s">
        <v>377</v>
      </c>
      <c r="D61" s="42">
        <f>(IB40+IE40+IH40+IK40+IN40+IQ40+IT40)/7</f>
        <v>0</v>
      </c>
      <c r="E61" s="26">
        <f>D61/100*7</f>
        <v>0</v>
      </c>
    </row>
    <row r="62" spans="2:5">
      <c r="D62" s="40">
        <f>SUM(D59:D61)</f>
        <v>100</v>
      </c>
      <c r="E62" s="40">
        <f>SUM(E59:E61)</f>
        <v>7</v>
      </c>
    </row>
  </sheetData>
  <mergeCells count="189">
    <mergeCell ref="A39:B39"/>
    <mergeCell ref="A40:B40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раннего возраста</vt:lpstr>
      <vt:lpstr>Предшкольная группа,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хазрет орта мектеби</cp:lastModifiedBy>
  <dcterms:created xsi:type="dcterms:W3CDTF">2022-12-22T06:57:03Z</dcterms:created>
  <dcterms:modified xsi:type="dcterms:W3CDTF">2025-03-20T04:28:16Z</dcterms:modified>
</cp:coreProperties>
</file>